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tland.gov.uk\dc1\fs4_home\u413729\Capability\Procurement Journey\Improvement Exercise\PJ - Add doc version control numbers\"/>
    </mc:Choice>
  </mc:AlternateContent>
  <bookViews>
    <workbookView xWindow="0" yWindow="0" windowWidth="14385" windowHeight="598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G49" i="1" l="1"/>
  <c r="H49" i="1" s="1"/>
  <c r="G48" i="1"/>
  <c r="H48" i="1" s="1"/>
  <c r="G47" i="1"/>
  <c r="H47" i="1" s="1"/>
  <c r="G46" i="1"/>
  <c r="H46" i="1" s="1"/>
  <c r="G45" i="1"/>
  <c r="H45" i="1" s="1"/>
</calcChain>
</file>

<file path=xl/comments1.xml><?xml version="1.0" encoding="utf-8"?>
<comments xmlns="http://schemas.openxmlformats.org/spreadsheetml/2006/main">
  <authors>
    <author>z607626</author>
  </authors>
  <commentList>
    <comment ref="D9" authorId="0" shapeId="0">
      <text>
        <r>
          <rPr>
            <b/>
            <sz val="9"/>
            <color indexed="81"/>
            <rFont val="Tahoma"/>
            <family val="2"/>
          </rPr>
          <t xml:space="preserve">Cleansed spend excludes the following:
</t>
        </r>
        <r>
          <rPr>
            <sz val="9"/>
            <color indexed="81"/>
            <rFont val="Tahoma"/>
            <family val="2"/>
          </rPr>
          <t xml:space="preserve">
* Payments to staff (incl. payroll, expenses, pensions, etc.)
* All social services direct payments and foster carer payments
* Internal payments or cross charging between departments
* Grants
* Investment transactions, e.g. bank and building society deposits, receipts, and loans from any source
* Statutory transactions with other public sector orgs, e.g. HMRC, * Dept. of Communities and Local Govt., Local Authorities, Precept funds, etc.
* Payment/refund of parking fines and or Her Majesty’s Court Service
* Rent rebates
* Council Tax refunds
* Imprest accounts</t>
        </r>
      </text>
    </comment>
  </commentList>
</comments>
</file>

<file path=xl/sharedStrings.xml><?xml version="1.0" encoding="utf-8"?>
<sst xmlns="http://schemas.openxmlformats.org/spreadsheetml/2006/main" count="206" uniqueCount="106">
  <si>
    <t>Step 2:  Dashboard</t>
  </si>
  <si>
    <t xml:space="preserve">The Dashboard requests specific numeric data in advance of a visit. For example, KPI information and spend breakdown.   
</t>
  </si>
  <si>
    <t>Some metrics will be given a RAG status and this will contribute to the report card.</t>
  </si>
  <si>
    <r>
      <t xml:space="preserve">The Dashboard content will be requested by the assessor at least </t>
    </r>
    <r>
      <rPr>
        <b/>
        <sz val="11"/>
        <color theme="1"/>
        <rFont val="Arial"/>
        <family val="2"/>
      </rPr>
      <t xml:space="preserve">6 weeks </t>
    </r>
    <r>
      <rPr>
        <sz val="11"/>
        <color theme="1"/>
        <rFont val="Arial"/>
        <family val="2"/>
      </rPr>
      <t>prior to the agreed Assessment Day.</t>
    </r>
  </si>
  <si>
    <r>
      <t>The completed Dashboard must be submitted to the assessor at least</t>
    </r>
    <r>
      <rPr>
        <b/>
        <sz val="11"/>
        <color theme="1"/>
        <rFont val="Arial"/>
        <family val="2"/>
      </rPr>
      <t xml:space="preserve"> 2 weeks </t>
    </r>
    <r>
      <rPr>
        <sz val="11"/>
        <color theme="1"/>
        <rFont val="Arial"/>
        <family val="2"/>
      </rPr>
      <t>prior to the agreed Assessment Day.</t>
    </r>
  </si>
  <si>
    <t xml:space="preserve">
Metric
</t>
  </si>
  <si>
    <t>Guidance</t>
  </si>
  <si>
    <t>*Organisation to Enter  
Values*</t>
  </si>
  <si>
    <t>Dashboard Results with RAG if applicable</t>
  </si>
  <si>
    <r>
      <t xml:space="preserve">
Total Procurement Relevant Spend
</t>
    </r>
    <r>
      <rPr>
        <b/>
        <sz val="10"/>
        <color rgb="FF3304FA"/>
        <rFont val="Arial"/>
        <family val="2"/>
      </rPr>
      <t>(Relevant Spend)</t>
    </r>
    <r>
      <rPr>
        <b/>
        <sz val="10"/>
        <color theme="1"/>
        <rFont val="Arial"/>
        <family val="2"/>
      </rPr>
      <t xml:space="preserve">
in the Last Financial Year
</t>
    </r>
  </si>
  <si>
    <r>
      <rPr>
        <b/>
        <sz val="10"/>
        <color theme="1"/>
        <rFont val="Arial"/>
        <family val="2"/>
      </rPr>
      <t>Description:</t>
    </r>
    <r>
      <rPr>
        <sz val="10"/>
        <color theme="1"/>
        <rFont val="Arial"/>
        <family val="2"/>
      </rPr>
      <t xml:space="preserve"> This is the cleansed spend value which Procurement </t>
    </r>
    <r>
      <rPr>
        <b/>
        <sz val="10"/>
        <color theme="1"/>
        <rFont val="Arial"/>
        <family val="2"/>
      </rPr>
      <t xml:space="preserve">should </t>
    </r>
    <r>
      <rPr>
        <sz val="10"/>
        <color theme="1"/>
        <rFont val="Arial"/>
        <family val="2"/>
      </rPr>
      <t xml:space="preserve">have in scope.
</t>
    </r>
  </si>
  <si>
    <t>Please insert value (£)</t>
  </si>
  <si>
    <t/>
  </si>
  <si>
    <r>
      <t xml:space="preserve">
Total Procurement Influenced Spend
</t>
    </r>
    <r>
      <rPr>
        <b/>
        <sz val="10"/>
        <color rgb="FF3304FA"/>
        <rFont val="Arial"/>
        <family val="2"/>
      </rPr>
      <t>(Influenced Spend)</t>
    </r>
    <r>
      <rPr>
        <b/>
        <sz val="10"/>
        <color theme="1"/>
        <rFont val="Arial"/>
        <family val="2"/>
      </rPr>
      <t xml:space="preserve">
in the Last Financial Year
</t>
    </r>
  </si>
  <si>
    <r>
      <rPr>
        <b/>
        <sz val="10"/>
        <color theme="1"/>
        <rFont val="Arial"/>
        <family val="2"/>
      </rPr>
      <t xml:space="preserve">Description: </t>
    </r>
    <r>
      <rPr>
        <sz val="10"/>
        <color theme="1"/>
        <rFont val="Arial"/>
        <family val="2"/>
      </rPr>
      <t xml:space="preserve">The value of the Procurement relevant spend which was </t>
    </r>
    <r>
      <rPr>
        <b/>
        <sz val="10"/>
        <color theme="1"/>
        <rFont val="Arial"/>
        <family val="2"/>
      </rPr>
      <t>actually</t>
    </r>
    <r>
      <rPr>
        <sz val="10"/>
        <color theme="1"/>
        <rFont val="Arial"/>
        <family val="2"/>
      </rPr>
      <t xml:space="preserve"> influenced by Procurement.
</t>
    </r>
    <r>
      <rPr>
        <b/>
        <sz val="10"/>
        <color theme="1"/>
        <rFont val="Arial"/>
        <family val="2"/>
      </rPr>
      <t/>
    </r>
  </si>
  <si>
    <t>RAG: Green &gt;=90%, Amber &lt;&gt; 50-89%, Red &lt;=50%</t>
  </si>
  <si>
    <r>
      <t xml:space="preserve">
Upheld </t>
    </r>
    <r>
      <rPr>
        <b/>
        <sz val="10"/>
        <rFont val="Arial"/>
        <family val="2"/>
      </rPr>
      <t>Procurement</t>
    </r>
    <r>
      <rPr>
        <b/>
        <sz val="10"/>
        <color theme="1"/>
        <rFont val="Arial"/>
        <family val="2"/>
      </rPr>
      <t xml:space="preserve"> Legal Challenges
in the Last Financial Year
</t>
    </r>
  </si>
  <si>
    <r>
      <rPr>
        <b/>
        <sz val="10"/>
        <color theme="1"/>
        <rFont val="Arial"/>
        <family val="2"/>
      </rPr>
      <t>Description: (</t>
    </r>
    <r>
      <rPr>
        <sz val="10"/>
        <color theme="1"/>
        <rFont val="Arial"/>
        <family val="2"/>
      </rPr>
      <t xml:space="preserve">Number of upheld challenges)  ÷ (Total number of challenges)
</t>
    </r>
    <r>
      <rPr>
        <b/>
        <sz val="10"/>
        <color theme="1"/>
        <rFont val="Arial"/>
        <family val="2"/>
      </rPr>
      <t/>
    </r>
  </si>
  <si>
    <t>Please insert value (%)</t>
  </si>
  <si>
    <t>RAG: Green = 0, Red &gt; 0</t>
  </si>
  <si>
    <t>Value of Contracts / Frameworks in the Contracts Register</t>
  </si>
  <si>
    <r>
      <t xml:space="preserve">Description: </t>
    </r>
    <r>
      <rPr>
        <sz val="10"/>
        <color theme="1"/>
        <rFont val="Arial"/>
        <family val="2"/>
      </rPr>
      <t xml:space="preserve">A snapshot of the total annual value covered by contracts / Frameworks when completing the Dashboard e.g. Contract value £4 million over 4 years, annual value £1 million.
</t>
    </r>
    <r>
      <rPr>
        <b/>
        <sz val="10"/>
        <color theme="1"/>
        <rFont val="Arial"/>
        <family val="2"/>
      </rPr>
      <t/>
    </r>
  </si>
  <si>
    <t>RAG: Green &gt;80%, Amber &lt;&gt; 50-80%, Red &lt;50%</t>
  </si>
  <si>
    <t xml:space="preserve">Percentage of current Cat C Contracts / Frameworks in Place Covered by a Strategy </t>
  </si>
  <si>
    <r>
      <t xml:space="preserve">Description: </t>
    </r>
    <r>
      <rPr>
        <sz val="10"/>
        <color theme="1"/>
        <rFont val="Arial"/>
        <family val="2"/>
      </rPr>
      <t>Value of Route 2 &amp; 3 Cat C contracts with a commodity strategy</t>
    </r>
    <r>
      <rPr>
        <b/>
        <sz val="10"/>
        <color theme="1"/>
        <rFont val="Arial"/>
        <family val="2"/>
      </rPr>
      <t xml:space="preserve">
</t>
    </r>
    <r>
      <rPr>
        <b/>
        <sz val="10"/>
        <color rgb="FF3304FA"/>
        <rFont val="Arial"/>
        <family val="2"/>
      </rPr>
      <t xml:space="preserve">
</t>
    </r>
  </si>
  <si>
    <t>RAG: Green &gt;85%, Amber &lt;&gt; 65-85%, Red &lt;65%</t>
  </si>
  <si>
    <r>
      <t xml:space="preserve">Total </t>
    </r>
    <r>
      <rPr>
        <b/>
        <sz val="10"/>
        <color rgb="FF3304FA"/>
        <rFont val="Arial"/>
        <family val="2"/>
      </rPr>
      <t>Relevant Spend</t>
    </r>
    <r>
      <rPr>
        <b/>
        <sz val="10"/>
        <color theme="1"/>
        <rFont val="Arial"/>
        <family val="2"/>
      </rPr>
      <t xml:space="preserve"> through a Collaborative Contract
in the Last Financial Year</t>
    </r>
  </si>
  <si>
    <r>
      <rPr>
        <b/>
        <sz val="10"/>
        <color theme="1"/>
        <rFont val="Arial"/>
        <family val="2"/>
      </rPr>
      <t xml:space="preserve">Description: </t>
    </r>
    <r>
      <rPr>
        <sz val="10"/>
        <color theme="1"/>
        <rFont val="Arial"/>
        <family val="2"/>
      </rPr>
      <t xml:space="preserve"> Total Relevant Spend which was spent using a Cat A &amp; B &amp; C1 contract/framework
</t>
    </r>
    <r>
      <rPr>
        <b/>
        <sz val="10"/>
        <color theme="1"/>
        <rFont val="Arial"/>
        <family val="2"/>
      </rPr>
      <t/>
    </r>
  </si>
  <si>
    <r>
      <t xml:space="preserve">Total </t>
    </r>
    <r>
      <rPr>
        <b/>
        <sz val="10"/>
        <color rgb="FF3304FA"/>
        <rFont val="Arial"/>
        <family val="2"/>
      </rPr>
      <t>Relevant Spend</t>
    </r>
    <r>
      <rPr>
        <b/>
        <sz val="10"/>
        <color theme="1"/>
        <rFont val="Arial"/>
        <family val="2"/>
      </rPr>
      <t xml:space="preserve"> through a CAT C Contract
in the Last Financial Year</t>
    </r>
  </si>
  <si>
    <r>
      <t xml:space="preserve">Description: </t>
    </r>
    <r>
      <rPr>
        <sz val="10"/>
        <color theme="1"/>
        <rFont val="Arial"/>
        <family val="2"/>
      </rPr>
      <t xml:space="preserve">Total Relevant Spend which was spent using a CAT C contract/framework
</t>
    </r>
    <r>
      <rPr>
        <b/>
        <sz val="10"/>
        <color theme="1"/>
        <rFont val="Arial"/>
        <family val="2"/>
      </rPr>
      <t/>
    </r>
  </si>
  <si>
    <t xml:space="preserve">Total Forecasted Cash Savings
For the Last Financial Year
</t>
  </si>
  <si>
    <r>
      <rPr>
        <b/>
        <sz val="10"/>
        <rFont val="Arial"/>
        <family val="2"/>
      </rPr>
      <t xml:space="preserve">Description: </t>
    </r>
    <r>
      <rPr>
        <sz val="10"/>
        <rFont val="Arial"/>
        <family val="2"/>
      </rPr>
      <t>Total Cat A, B &amp; C cash savings forecasted to the organisation for the last financial year</t>
    </r>
    <r>
      <rPr>
        <b/>
        <sz val="10"/>
        <rFont val="Arial"/>
        <family val="2"/>
      </rPr>
      <t xml:space="preserve">
</t>
    </r>
    <r>
      <rPr>
        <sz val="10"/>
        <rFont val="Arial"/>
        <family val="2"/>
      </rPr>
      <t xml:space="preserve">
</t>
    </r>
  </si>
  <si>
    <t xml:space="preserve">Cat C - Forecasted Cash Savings
in the Last Financial Year
</t>
  </si>
  <si>
    <r>
      <rPr>
        <b/>
        <sz val="10"/>
        <color theme="1"/>
        <rFont val="Arial"/>
        <family val="2"/>
      </rPr>
      <t xml:space="preserve">Description: </t>
    </r>
    <r>
      <rPr>
        <sz val="10"/>
        <color theme="1"/>
        <rFont val="Arial"/>
        <family val="2"/>
      </rPr>
      <t>Total Cat C cash savings forecasted to the organisation for the last financial year</t>
    </r>
    <r>
      <rPr>
        <b/>
        <sz val="10"/>
        <color theme="1"/>
        <rFont val="Arial"/>
        <family val="2"/>
      </rPr>
      <t xml:space="preserve">
</t>
    </r>
    <r>
      <rPr>
        <sz val="10"/>
        <color theme="1"/>
        <rFont val="Arial"/>
        <family val="2"/>
      </rPr>
      <t xml:space="preserve">
</t>
    </r>
  </si>
  <si>
    <t>Total Cat A &amp; B Cash Savings Secured
in the Last Financial Year</t>
  </si>
  <si>
    <r>
      <rPr>
        <b/>
        <sz val="10"/>
        <color theme="1"/>
        <rFont val="Arial"/>
        <family val="2"/>
      </rPr>
      <t>Description:</t>
    </r>
    <r>
      <rPr>
        <sz val="10"/>
        <color theme="1"/>
        <rFont val="Arial"/>
        <family val="2"/>
      </rPr>
      <t xml:space="preserve">  Total Cat A &amp; B cash savings secured for the last financial year i.e. Contracts put in place
</t>
    </r>
    <r>
      <rPr>
        <b/>
        <sz val="10"/>
        <color theme="1"/>
        <rFont val="Arial"/>
        <family val="2"/>
      </rPr>
      <t/>
    </r>
  </si>
  <si>
    <t xml:space="preserve">
Total Cat A &amp; B Cash Savings Delivered 
in the Last Financial Year
</t>
  </si>
  <si>
    <r>
      <rPr>
        <b/>
        <sz val="10"/>
        <color theme="1"/>
        <rFont val="Arial"/>
        <family val="2"/>
      </rPr>
      <t>Description:</t>
    </r>
    <r>
      <rPr>
        <sz val="10"/>
        <color theme="1"/>
        <rFont val="Arial"/>
        <family val="2"/>
      </rPr>
      <t xml:space="preserve">  Total Cat A &amp; B cash savings delivered for the last financial year i.e. PO's have been placed against the contracts
</t>
    </r>
  </si>
  <si>
    <t xml:space="preserve">
Total CAT C Cash Savings Secured
For the Last Financial Year
</t>
  </si>
  <si>
    <r>
      <t xml:space="preserve">Description:  </t>
    </r>
    <r>
      <rPr>
        <sz val="10"/>
        <color theme="1"/>
        <rFont val="Arial"/>
        <family val="2"/>
      </rPr>
      <t>Total Cat C cash savings secured for the last financial year i.e. Contracts put in place</t>
    </r>
    <r>
      <rPr>
        <b/>
        <sz val="10"/>
        <color theme="1"/>
        <rFont val="Arial"/>
        <family val="2"/>
      </rPr>
      <t xml:space="preserve">
</t>
    </r>
  </si>
  <si>
    <t xml:space="preserve">
Total CAT C Cash Savings Delivered
For the Last Financial Year
</t>
  </si>
  <si>
    <r>
      <t xml:space="preserve">Description:  </t>
    </r>
    <r>
      <rPr>
        <sz val="10"/>
        <color theme="1"/>
        <rFont val="Arial"/>
        <family val="2"/>
      </rPr>
      <t>Total Cat C cash savings delivererd for the last financial year i.e. PO's have been placed against the contracts</t>
    </r>
    <r>
      <rPr>
        <b/>
        <sz val="10"/>
        <color theme="1"/>
        <rFont val="Arial"/>
        <family val="2"/>
      </rPr>
      <t xml:space="preserve">
</t>
    </r>
  </si>
  <si>
    <t>Non-cash Savings Value
For the Last Financial Year</t>
  </si>
  <si>
    <r>
      <rPr>
        <b/>
        <sz val="10"/>
        <color theme="1"/>
        <rFont val="Arial"/>
        <family val="2"/>
      </rPr>
      <t>Description:</t>
    </r>
    <r>
      <rPr>
        <sz val="10"/>
        <color theme="1"/>
        <rFont val="Arial"/>
        <family val="2"/>
      </rPr>
      <t xml:space="preserve">  Total Cat A,B, C &amp; C1 non-cash savings secured for the last financial year e.g. cost avoidance
</t>
    </r>
    <r>
      <rPr>
        <b/>
        <sz val="10"/>
        <color theme="1"/>
        <rFont val="Arial"/>
        <family val="2"/>
      </rPr>
      <t xml:space="preserve">
</t>
    </r>
  </si>
  <si>
    <t>Compliant Spend to Contract / Framework
For the Last Financial Year</t>
  </si>
  <si>
    <r>
      <t xml:space="preserve">Description: </t>
    </r>
    <r>
      <rPr>
        <sz val="10"/>
        <color theme="1"/>
        <rFont val="Arial"/>
        <family val="2"/>
      </rPr>
      <t xml:space="preserve">Item spend covered by contracts which was purchased from contracted suppliers for those items
</t>
    </r>
    <r>
      <rPr>
        <b/>
        <sz val="10"/>
        <color theme="1"/>
        <rFont val="Arial"/>
        <family val="2"/>
      </rPr>
      <t xml:space="preserve">
</t>
    </r>
  </si>
  <si>
    <t>Maverick Spend
For the Last Financial Year</t>
  </si>
  <si>
    <r>
      <t xml:space="preserve">Description: </t>
    </r>
    <r>
      <rPr>
        <sz val="10"/>
        <color theme="1"/>
        <rFont val="Arial"/>
        <family val="2"/>
      </rPr>
      <t>Purchase orders placed for goods and services not utilising existing frameworks/contracts, unless legitimately endorsed by the local purchasing team and/or where awarded in accordance with corporate procurement policy.</t>
    </r>
  </si>
  <si>
    <t>Total No. of Live trade suppliers</t>
  </si>
  <si>
    <r>
      <rPr>
        <b/>
        <sz val="10"/>
        <color theme="1"/>
        <rFont val="Arial"/>
        <family val="2"/>
      </rPr>
      <t xml:space="preserve">Description: </t>
    </r>
    <r>
      <rPr>
        <sz val="10"/>
        <color theme="1"/>
        <rFont val="Arial"/>
        <family val="2"/>
      </rPr>
      <t>Total Number of Live Trade Suppliers on the Organisation's Finance System when completing the Dashboard</t>
    </r>
    <r>
      <rPr>
        <b/>
        <sz val="10"/>
        <color theme="1"/>
        <rFont val="Arial"/>
        <family val="2"/>
      </rPr>
      <t xml:space="preserve">
</t>
    </r>
  </si>
  <si>
    <t>Please insert value (#)</t>
  </si>
  <si>
    <t>Total Spend to SME Suppliers
in the Last Financial Year</t>
  </si>
  <si>
    <r>
      <t xml:space="preserve">Description: </t>
    </r>
    <r>
      <rPr>
        <sz val="10"/>
        <color theme="1"/>
        <rFont val="Arial"/>
        <family val="2"/>
      </rPr>
      <t xml:space="preserve">Spend with SMEs
</t>
    </r>
    <r>
      <rPr>
        <b/>
        <sz val="10"/>
        <color theme="1"/>
        <rFont val="Arial"/>
        <family val="2"/>
      </rPr>
      <t xml:space="preserve">
</t>
    </r>
    <r>
      <rPr>
        <sz val="10"/>
        <color theme="1"/>
        <rFont val="Arial"/>
        <family val="2"/>
      </rPr>
      <t xml:space="preserve">
</t>
    </r>
    <r>
      <rPr>
        <b/>
        <sz val="10"/>
        <color theme="1"/>
        <rFont val="Arial"/>
        <family val="2"/>
      </rPr>
      <t xml:space="preserve">
</t>
    </r>
  </si>
  <si>
    <t>No. of SME suppliers
used in the Last Financial Year</t>
  </si>
  <si>
    <r>
      <t xml:space="preserve">Description: </t>
    </r>
    <r>
      <rPr>
        <sz val="10"/>
        <color theme="1"/>
        <rFont val="Arial"/>
        <family val="2"/>
      </rPr>
      <t xml:space="preserve">Total # SME suppliers
</t>
    </r>
    <r>
      <rPr>
        <b/>
        <sz val="10"/>
        <color theme="1"/>
        <rFont val="Arial"/>
        <family val="2"/>
      </rPr>
      <t xml:space="preserve">
</t>
    </r>
  </si>
  <si>
    <t xml:space="preserve">
Total No. of Purchase Orders (POs) in the Last Financial Year
</t>
  </si>
  <si>
    <r>
      <rPr>
        <b/>
        <sz val="10"/>
        <color theme="1"/>
        <rFont val="Arial"/>
        <family val="2"/>
      </rPr>
      <t>Description:</t>
    </r>
    <r>
      <rPr>
        <sz val="10"/>
        <color theme="1"/>
        <rFont val="Arial"/>
        <family val="2"/>
      </rPr>
      <t xml:space="preserve">  Total No. of POs placed in last financial year
</t>
    </r>
  </si>
  <si>
    <t xml:space="preserve">Total No. of eProcurement POs in the Last Financial Year
</t>
  </si>
  <si>
    <r>
      <t xml:space="preserve">Description:  </t>
    </r>
    <r>
      <rPr>
        <sz val="10"/>
        <color theme="1"/>
        <rFont val="Arial"/>
        <family val="2"/>
      </rPr>
      <t xml:space="preserve">Total No. of eProcurement orders 
</t>
    </r>
    <r>
      <rPr>
        <b/>
        <sz val="10"/>
        <color theme="1"/>
        <rFont val="Arial"/>
        <family val="2"/>
      </rPr>
      <t/>
    </r>
  </si>
  <si>
    <t>Total No. of Invoices 
in the Last Financial Year</t>
  </si>
  <si>
    <r>
      <rPr>
        <b/>
        <sz val="10"/>
        <color theme="1"/>
        <rFont val="Arial"/>
        <family val="2"/>
      </rPr>
      <t>Description:</t>
    </r>
    <r>
      <rPr>
        <sz val="10"/>
        <color theme="1"/>
        <rFont val="Arial"/>
        <family val="2"/>
      </rPr>
      <t xml:space="preserve">  Total No. of invoices received in last financial year
</t>
    </r>
    <r>
      <rPr>
        <b/>
        <sz val="10"/>
        <color theme="1"/>
        <rFont val="Arial"/>
        <family val="2"/>
      </rPr>
      <t/>
    </r>
  </si>
  <si>
    <t xml:space="preserve">Total No. of eInvoices 
in the Last Financial Year </t>
  </si>
  <si>
    <r>
      <t xml:space="preserve">Description:  </t>
    </r>
    <r>
      <rPr>
        <sz val="10"/>
        <color theme="1"/>
        <rFont val="Arial"/>
        <family val="2"/>
      </rPr>
      <t>Total No. of eInvoices received in last financial year</t>
    </r>
    <r>
      <rPr>
        <b/>
        <sz val="10"/>
        <color theme="1"/>
        <rFont val="Arial"/>
        <family val="2"/>
      </rPr>
      <t xml:space="preserve">
</t>
    </r>
  </si>
  <si>
    <t xml:space="preserve">Payment Performance 
in the Last Financial Year
</t>
  </si>
  <si>
    <r>
      <t xml:space="preserve">Description: </t>
    </r>
    <r>
      <rPr>
        <sz val="10"/>
        <color theme="1"/>
        <rFont val="Arial"/>
        <family val="2"/>
      </rPr>
      <t xml:space="preserve"> % Invoices paid in 30 days</t>
    </r>
    <r>
      <rPr>
        <b/>
        <sz val="10"/>
        <color rgb="FFFF0000"/>
        <rFont val="Arial"/>
        <family val="2"/>
      </rPr>
      <t xml:space="preserve">
</t>
    </r>
    <r>
      <rPr>
        <b/>
        <sz val="10"/>
        <color theme="1"/>
        <rFont val="Arial"/>
        <family val="2"/>
      </rPr>
      <t/>
    </r>
  </si>
  <si>
    <t>RAG: Green &gt;=90%, Amber &lt;&gt; 80-89%, Red &lt;=80%</t>
  </si>
  <si>
    <t xml:space="preserve">No. of FTE People in the Procurement Team </t>
  </si>
  <si>
    <r>
      <rPr>
        <b/>
        <sz val="10"/>
        <color theme="1"/>
        <rFont val="Arial"/>
        <family val="2"/>
      </rPr>
      <t xml:space="preserve">Description: </t>
    </r>
    <r>
      <rPr>
        <sz val="10"/>
        <color theme="1"/>
        <rFont val="Arial"/>
        <family val="2"/>
      </rPr>
      <t xml:space="preserve">Total number of FTE people in the Procurement Team excluding DPA
</t>
    </r>
    <r>
      <rPr>
        <b/>
        <sz val="10"/>
        <color theme="1"/>
        <rFont val="Arial"/>
        <family val="2"/>
      </rPr>
      <t/>
    </r>
  </si>
  <si>
    <t xml:space="preserve">
No. of Procurement Officers within the Procurement Team Qualified, or Working Towards MCIPS or an Equivalent Qualification that includes Procurement
</t>
  </si>
  <si>
    <r>
      <rPr>
        <b/>
        <sz val="10"/>
        <rFont val="Arial"/>
        <family val="2"/>
      </rPr>
      <t xml:space="preserve">Description: </t>
    </r>
    <r>
      <rPr>
        <sz val="10"/>
        <rFont val="Arial"/>
        <family val="2"/>
      </rPr>
      <t>Number of Procurement Officers with, or working towards MCIPS or an equivalent qualification that includes procurement</t>
    </r>
    <r>
      <rPr>
        <b/>
        <sz val="10"/>
        <rFont val="Arial"/>
        <family val="2"/>
      </rPr>
      <t xml:space="preserve">
</t>
    </r>
  </si>
  <si>
    <t xml:space="preserve">
No. of Procurement Officers in Procurement Legislation Training Within last 12 months of when Legislation / Remedies have Occurred.
</t>
  </si>
  <si>
    <r>
      <rPr>
        <b/>
        <sz val="10"/>
        <color theme="1"/>
        <rFont val="Arial"/>
        <family val="2"/>
      </rPr>
      <t xml:space="preserve">Description: </t>
    </r>
    <r>
      <rPr>
        <sz val="10"/>
        <color theme="1"/>
        <rFont val="Arial"/>
        <family val="2"/>
      </rPr>
      <t>Number of Procurement Officers receiving EU training in previous 12 months if relevant</t>
    </r>
    <r>
      <rPr>
        <b/>
        <sz val="10"/>
        <color theme="1"/>
        <rFont val="Arial"/>
        <family val="2"/>
      </rPr>
      <t xml:space="preserve">
</t>
    </r>
  </si>
  <si>
    <t>No. of Authorised or Delegated Purchasing Staff outside Procurement</t>
  </si>
  <si>
    <r>
      <rPr>
        <b/>
        <sz val="10"/>
        <rFont val="Arial"/>
        <family val="2"/>
      </rPr>
      <t xml:space="preserve">Description: </t>
    </r>
    <r>
      <rPr>
        <sz val="10"/>
        <rFont val="Arial"/>
        <family val="2"/>
      </rPr>
      <t xml:space="preserve">Number of people with authorisation / DPA to procure outside Procurement 
Please note, Delegated Purchasing Authority Is the authority given to an individual to sign-off contracts. It is not to be confused with Delegated Finance Authority as it is important that there is adequate separation of duties between the individual who has finance authority i.e. the budget holder and the individual with purchasing authority i.e. who places the contract.
</t>
    </r>
  </si>
  <si>
    <t>No. of Modern Apprentices</t>
  </si>
  <si>
    <r>
      <rPr>
        <b/>
        <sz val="10"/>
        <color theme="1"/>
        <rFont val="Arial"/>
        <family val="2"/>
      </rPr>
      <t xml:space="preserve">Description: </t>
    </r>
    <r>
      <rPr>
        <sz val="10"/>
        <color theme="1"/>
        <rFont val="Arial"/>
        <family val="2"/>
      </rPr>
      <t>Number of modern apprentices in Procurement</t>
    </r>
    <r>
      <rPr>
        <b/>
        <sz val="10"/>
        <color theme="1"/>
        <rFont val="Arial"/>
        <family val="2"/>
      </rPr>
      <t xml:space="preserve">
</t>
    </r>
  </si>
  <si>
    <t>30o</t>
  </si>
  <si>
    <r>
      <t>Number of Suppliers Used 
within the Last Financial Year</t>
    </r>
    <r>
      <rPr>
        <b/>
        <sz val="10"/>
        <color rgb="FFFF0000"/>
        <rFont val="Arial"/>
        <family val="2"/>
      </rPr>
      <t xml:space="preserve">
</t>
    </r>
  </si>
  <si>
    <r>
      <rPr>
        <b/>
        <sz val="10"/>
        <color rgb="FFFF0000"/>
        <rFont val="Arial"/>
        <family val="2"/>
      </rPr>
      <t xml:space="preserve">                        **OPTIONAL METRIC**
</t>
    </r>
    <r>
      <rPr>
        <b/>
        <sz val="10"/>
        <color theme="1"/>
        <rFont val="Arial"/>
        <family val="2"/>
      </rPr>
      <t xml:space="preserve">
Description: </t>
    </r>
    <r>
      <rPr>
        <sz val="10"/>
        <color theme="1"/>
        <rFont val="Arial"/>
        <family val="2"/>
      </rPr>
      <t xml:space="preserve">Total # of suppliers used within the last financial year
</t>
    </r>
    <r>
      <rPr>
        <b/>
        <sz val="10"/>
        <color theme="1"/>
        <rFont val="Arial"/>
        <family val="2"/>
      </rPr>
      <t/>
    </r>
  </si>
  <si>
    <t>31o</t>
  </si>
  <si>
    <t xml:space="preserve">Total eProcurement Spend in the Last Financial Year
</t>
  </si>
  <si>
    <r>
      <rPr>
        <b/>
        <sz val="10"/>
        <color rgb="FFFF0000"/>
        <rFont val="Arial"/>
        <family val="2"/>
      </rPr>
      <t xml:space="preserve">                        **OPTIONAL METRIC**
</t>
    </r>
    <r>
      <rPr>
        <b/>
        <sz val="10"/>
        <color theme="1"/>
        <rFont val="Arial"/>
        <family val="2"/>
      </rPr>
      <t xml:space="preserve">
Description: </t>
    </r>
    <r>
      <rPr>
        <sz val="10"/>
        <color theme="1"/>
        <rFont val="Arial"/>
        <family val="2"/>
      </rPr>
      <t>Total eProcurement Spend</t>
    </r>
    <r>
      <rPr>
        <b/>
        <sz val="10"/>
        <color theme="1"/>
        <rFont val="Arial"/>
        <family val="2"/>
      </rPr>
      <t xml:space="preserve">
</t>
    </r>
    <r>
      <rPr>
        <sz val="10"/>
        <color theme="1"/>
        <rFont val="Arial"/>
        <family val="2"/>
      </rPr>
      <t xml:space="preserve">
</t>
    </r>
  </si>
  <si>
    <t>32o</t>
  </si>
  <si>
    <t xml:space="preserve">Retrospective POs in the Last Financial Year
</t>
  </si>
  <si>
    <r>
      <rPr>
        <b/>
        <sz val="10"/>
        <color rgb="FFFF0000"/>
        <rFont val="Arial"/>
        <family val="2"/>
      </rPr>
      <t xml:space="preserve">                        **OPTIONAL METRIC**
</t>
    </r>
    <r>
      <rPr>
        <b/>
        <sz val="10"/>
        <color theme="1"/>
        <rFont val="Arial"/>
        <family val="2"/>
      </rPr>
      <t xml:space="preserve">
Description: </t>
    </r>
    <r>
      <rPr>
        <sz val="10"/>
        <color theme="1"/>
        <rFont val="Arial"/>
        <family val="2"/>
      </rPr>
      <t xml:space="preserve">Total number of PO's raised in the financial year after the invoice or goods were received 
</t>
    </r>
    <r>
      <rPr>
        <b/>
        <sz val="10"/>
        <color theme="1"/>
        <rFont val="Arial"/>
        <family val="2"/>
      </rPr>
      <t xml:space="preserve">
</t>
    </r>
  </si>
  <si>
    <t>33o</t>
  </si>
  <si>
    <t xml:space="preserve">
No. of Procurement Officers within the Procurement Team Qualified with MCIPS or an Equivalent Qualificaiton that includes Procurement
</t>
  </si>
  <si>
    <r>
      <rPr>
        <b/>
        <sz val="10"/>
        <color rgb="FFFF0000"/>
        <rFont val="Arial"/>
        <family val="2"/>
      </rPr>
      <t xml:space="preserve">                      **OPTIONAL METRIC**</t>
    </r>
    <r>
      <rPr>
        <b/>
        <sz val="10"/>
        <rFont val="Arial"/>
        <family val="2"/>
      </rPr>
      <t xml:space="preserve">
Description: </t>
    </r>
    <r>
      <rPr>
        <sz val="10"/>
        <rFont val="Arial"/>
        <family val="2"/>
      </rPr>
      <t>Number of Procurement Officers MCIPS or with an equivalent qualification that includes procurement</t>
    </r>
    <r>
      <rPr>
        <b/>
        <sz val="10"/>
        <rFont val="Arial"/>
        <family val="2"/>
      </rPr>
      <t xml:space="preserve">
</t>
    </r>
  </si>
  <si>
    <t>Sectorial Optional (if required)</t>
  </si>
  <si>
    <r>
      <rPr>
        <b/>
        <sz val="10"/>
        <color rgb="FFFF0000"/>
        <rFont val="Arial"/>
        <family val="2"/>
      </rPr>
      <t xml:space="preserve">                        **OPTIONAL METRIC**
</t>
    </r>
    <r>
      <rPr>
        <b/>
        <sz val="10"/>
        <color theme="1"/>
        <rFont val="Arial"/>
        <family val="2"/>
      </rPr>
      <t xml:space="preserve">
Description: </t>
    </r>
    <r>
      <rPr>
        <b/>
        <sz val="10"/>
        <color theme="1"/>
        <rFont val="Arial"/>
        <family val="2"/>
      </rPr>
      <t xml:space="preserve">
</t>
    </r>
  </si>
  <si>
    <t>Please insert value ()</t>
  </si>
  <si>
    <r>
      <rPr>
        <b/>
        <sz val="10"/>
        <color rgb="FFFF0000"/>
        <rFont val="Arial"/>
        <family val="2"/>
      </rPr>
      <t xml:space="preserve">                        **OPTIONAL METRIC**
</t>
    </r>
    <r>
      <rPr>
        <b/>
        <sz val="10"/>
        <color theme="1"/>
        <rFont val="Arial"/>
        <family val="2"/>
      </rPr>
      <t xml:space="preserve">
Description: </t>
    </r>
    <r>
      <rPr>
        <sz val="10"/>
        <color theme="1"/>
        <rFont val="Arial"/>
        <family val="2"/>
      </rPr>
      <t xml:space="preserve">
</t>
    </r>
    <r>
      <rPr>
        <b/>
        <sz val="10"/>
        <color theme="1"/>
        <rFont val="Arial"/>
        <family val="2"/>
      </rPr>
      <t xml:space="preserve">
</t>
    </r>
  </si>
  <si>
    <r>
      <rPr>
        <b/>
        <sz val="10"/>
        <color rgb="FFFF0000"/>
        <rFont val="Arial"/>
        <family val="2"/>
      </rPr>
      <t xml:space="preserve">                        **OPTIONAL METRIC**
</t>
    </r>
    <r>
      <rPr>
        <b/>
        <sz val="10"/>
        <color theme="1"/>
        <rFont val="Arial"/>
        <family val="2"/>
      </rPr>
      <t xml:space="preserve">
Description:</t>
    </r>
    <r>
      <rPr>
        <sz val="10"/>
        <color theme="1"/>
        <rFont val="Arial"/>
        <family val="2"/>
      </rPr>
      <t xml:space="preserve">
</t>
    </r>
    <r>
      <rPr>
        <b/>
        <sz val="10"/>
        <color theme="1"/>
        <rFont val="Arial"/>
        <family val="2"/>
      </rPr>
      <t xml:space="preserve">
</t>
    </r>
  </si>
  <si>
    <r>
      <rPr>
        <b/>
        <sz val="10"/>
        <color rgb="FFFF0000"/>
        <rFont val="Arial"/>
        <family val="2"/>
      </rPr>
      <t xml:space="preserve">                        **OPTIONAL METRIC**
</t>
    </r>
    <r>
      <rPr>
        <b/>
        <sz val="10"/>
        <color theme="1"/>
        <rFont val="Arial"/>
        <family val="2"/>
      </rPr>
      <t xml:space="preserve">
Description: </t>
    </r>
    <r>
      <rPr>
        <sz val="10"/>
        <color theme="1"/>
        <rFont val="Arial"/>
        <family val="2"/>
      </rPr>
      <t xml:space="preserve">
</t>
    </r>
    <r>
      <rPr>
        <b/>
        <sz val="10"/>
        <color theme="1"/>
        <rFont val="Arial"/>
        <family val="2"/>
      </rPr>
      <t xml:space="preserve">
</t>
    </r>
  </si>
  <si>
    <t>Please confirm which tools are currently used by your organisation(             ):</t>
  </si>
  <si>
    <t>Spend analysis tool (e.g. Spikes)</t>
  </si>
  <si>
    <t>eRequisition and Ordering (e.g. PECOS)</t>
  </si>
  <si>
    <t>eTendering (e.g. PCS Tender)</t>
  </si>
  <si>
    <t>eEvaluation (e.g. PCS Tender)</t>
  </si>
  <si>
    <t>eAuctions (e.g. PCS Tender)</t>
  </si>
  <si>
    <t>eInvoicing</t>
  </si>
  <si>
    <t>Content management/catalogues 
(e.g. Catalogue Content Management)</t>
  </si>
  <si>
    <t>Contract and supplier management
(e.g. PCS Tender)</t>
  </si>
  <si>
    <t>Data warehouse (e.g. DataMart)</t>
  </si>
  <si>
    <t>Automated goods receipting</t>
  </si>
  <si>
    <t>Document Reference: PCIP-13-A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</si>
</sst>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5" x14ac:knownFonts="1">
    <font>
      <sz val="10"/>
      <color theme="1"/>
      <name val="Arial"/>
      <family val="2"/>
    </font>
    <font>
      <b/>
      <sz val="10"/>
      <color theme="1"/>
      <name val="Arial"/>
      <family val="2"/>
    </font>
    <font>
      <b/>
      <sz val="12"/>
      <color rgb="FF3304FA"/>
      <name val="Arial"/>
      <family val="2"/>
    </font>
    <font>
      <b/>
      <sz val="10"/>
      <color rgb="FF3304FA"/>
      <name val="Arial"/>
      <family val="2"/>
    </font>
    <font>
      <b/>
      <sz val="12"/>
      <color theme="0"/>
      <name val="Arial"/>
      <family val="2"/>
    </font>
    <font>
      <sz val="11"/>
      <color theme="1"/>
      <name val="Arial"/>
      <family val="2"/>
    </font>
    <font>
      <b/>
      <sz val="11"/>
      <color theme="1"/>
      <name val="Arial"/>
      <family val="2"/>
    </font>
    <font>
      <b/>
      <sz val="10"/>
      <color rgb="FFFF0000"/>
      <name val="Arial"/>
      <family val="2"/>
    </font>
    <font>
      <b/>
      <sz val="10"/>
      <name val="Arial"/>
      <family val="2"/>
    </font>
    <font>
      <b/>
      <i/>
      <sz val="10"/>
      <color rgb="FF3304FA"/>
      <name val="Arial"/>
      <family val="2"/>
    </font>
    <font>
      <sz val="10"/>
      <name val="Arial"/>
      <family val="2"/>
    </font>
    <font>
      <i/>
      <sz val="10"/>
      <color theme="1"/>
      <name val="Arial"/>
      <family val="2"/>
    </font>
    <font>
      <sz val="12"/>
      <color theme="1"/>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3" tint="0.599963377788628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CFC8C"/>
        <bgColor indexed="64"/>
      </patternFill>
    </fill>
    <fill>
      <patternFill patternType="solid">
        <fgColor rgb="FFDDD1FB"/>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1">
    <xf numFmtId="0" fontId="0" fillId="0" borderId="0" xfId="0"/>
    <xf numFmtId="0" fontId="0" fillId="2" borderId="0" xfId="0" applyFill="1" applyBorder="1" applyAlignment="1" applyProtection="1">
      <alignment vertical="top"/>
    </xf>
    <xf numFmtId="0" fontId="0" fillId="2" borderId="0" xfId="0" applyFill="1" applyAlignment="1" applyProtection="1">
      <alignment horizontal="center" vertical="top"/>
    </xf>
    <xf numFmtId="0" fontId="0" fillId="2" borderId="0" xfId="0" applyFill="1" applyProtection="1"/>
    <xf numFmtId="0" fontId="0" fillId="2" borderId="0" xfId="0" applyFill="1" applyBorder="1" applyProtection="1"/>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0" fillId="2" borderId="0" xfId="0" applyFill="1" applyProtection="1">
      <protection locked="0"/>
    </xf>
    <xf numFmtId="0" fontId="4" fillId="3" borderId="1" xfId="0" applyFont="1"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xf>
    <xf numFmtId="0" fontId="0" fillId="2" borderId="0" xfId="0" applyFill="1" applyBorder="1" applyAlignment="1" applyProtection="1">
      <alignment horizontal="center" vertical="center" wrapText="1"/>
    </xf>
    <xf numFmtId="0" fontId="5" fillId="2" borderId="0" xfId="0" applyFont="1" applyFill="1" applyBorder="1" applyAlignment="1" applyProtection="1">
      <alignment vertical="top"/>
    </xf>
    <xf numFmtId="0" fontId="5" fillId="2" borderId="0" xfId="0" applyFont="1" applyFill="1" applyAlignment="1" applyProtection="1">
      <alignment horizontal="center" vertical="top"/>
    </xf>
    <xf numFmtId="0" fontId="5" fillId="2" borderId="0" xfId="0" applyFont="1" applyFill="1" applyProtection="1"/>
    <xf numFmtId="0" fontId="0" fillId="2" borderId="0" xfId="0" applyFont="1" applyFill="1" applyAlignment="1" applyProtection="1">
      <alignment horizontal="left" vertical="center"/>
    </xf>
    <xf numFmtId="0" fontId="0" fillId="2" borderId="0"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wrapText="1"/>
    </xf>
    <xf numFmtId="0" fontId="5" fillId="2" borderId="0" xfId="0" applyFont="1" applyFill="1" applyProtection="1">
      <protection locked="0"/>
    </xf>
    <xf numFmtId="0" fontId="0" fillId="2" borderId="0" xfId="0" applyFont="1" applyFill="1" applyProtection="1"/>
    <xf numFmtId="0" fontId="0" fillId="2" borderId="0" xfId="0" applyFont="1" applyFill="1" applyBorder="1" applyProtection="1"/>
    <xf numFmtId="0" fontId="5" fillId="2" borderId="0" xfId="0" applyFont="1" applyFill="1" applyAlignment="1" applyProtection="1">
      <alignment horizontal="left" vertical="center"/>
    </xf>
    <xf numFmtId="0" fontId="0" fillId="2" borderId="0" xfId="0" applyFont="1" applyFill="1" applyBorder="1" applyAlignment="1" applyProtection="1">
      <alignment horizontal="left" vertical="center"/>
    </xf>
    <xf numFmtId="0" fontId="5" fillId="2" borderId="0" xfId="0" applyFont="1" applyFill="1" applyAlignment="1" applyProtection="1">
      <alignment vertical="center"/>
    </xf>
    <xf numFmtId="0" fontId="7" fillId="2" borderId="0" xfId="0" applyFont="1" applyFill="1" applyBorder="1" applyAlignment="1" applyProtection="1">
      <alignment vertical="top"/>
    </xf>
    <xf numFmtId="0" fontId="7" fillId="0" borderId="2" xfId="0" applyFont="1" applyFill="1" applyBorder="1" applyAlignment="1" applyProtection="1">
      <alignment horizontal="center" vertical="top"/>
    </xf>
    <xf numFmtId="0" fontId="0" fillId="2" borderId="0" xfId="0" applyFont="1" applyFill="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Protection="1">
      <protection locked="0"/>
    </xf>
    <xf numFmtId="0" fontId="0" fillId="2" borderId="0" xfId="0" applyFont="1" applyFill="1" applyBorder="1" applyAlignment="1" applyProtection="1">
      <alignment horizontal="center" vertical="top"/>
      <protection locked="0"/>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protection locked="0"/>
    </xf>
    <xf numFmtId="0" fontId="0" fillId="2" borderId="0" xfId="0" applyFont="1" applyFill="1" applyBorder="1" applyAlignment="1" applyProtection="1">
      <alignment vertical="top"/>
      <protection locked="0"/>
    </xf>
    <xf numFmtId="0" fontId="0" fillId="2" borderId="8" xfId="0" applyFont="1" applyFill="1" applyBorder="1" applyAlignment="1" applyProtection="1">
      <alignment horizontal="center" vertical="top"/>
    </xf>
    <xf numFmtId="0" fontId="1" fillId="6" borderId="9" xfId="0" applyFont="1" applyFill="1" applyBorder="1" applyAlignment="1" applyProtection="1">
      <alignment horizontal="center" vertical="center" wrapText="1"/>
    </xf>
    <xf numFmtId="0" fontId="0" fillId="7" borderId="9" xfId="0" applyFont="1" applyFill="1" applyBorder="1" applyAlignment="1" applyProtection="1">
      <alignment vertical="top" wrapText="1"/>
    </xf>
    <xf numFmtId="3" fontId="9" fillId="0" borderId="1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164" fontId="2" fillId="2" borderId="8" xfId="0" applyNumberFormat="1" applyFont="1" applyFill="1" applyBorder="1" applyAlignment="1" applyProtection="1">
      <alignment horizontal="center" vertical="center"/>
      <protection hidden="1"/>
    </xf>
    <xf numFmtId="0" fontId="3" fillId="2" borderId="11" xfId="0" applyFont="1" applyFill="1" applyBorder="1" applyAlignment="1" applyProtection="1">
      <alignment horizontal="left" vertical="center" wrapText="1"/>
      <protection hidden="1"/>
    </xf>
    <xf numFmtId="0" fontId="0" fillId="2" borderId="0" xfId="0" applyFont="1" applyFill="1" applyBorder="1" applyProtection="1">
      <protection locked="0"/>
    </xf>
    <xf numFmtId="0" fontId="0" fillId="2" borderId="12" xfId="0" applyFont="1" applyFill="1" applyBorder="1" applyAlignment="1" applyProtection="1">
      <alignment horizontal="center" vertical="top"/>
    </xf>
    <xf numFmtId="0" fontId="1" fillId="6" borderId="13" xfId="0" applyFont="1" applyFill="1" applyBorder="1" applyAlignment="1" applyProtection="1">
      <alignment horizontal="center" vertical="center" wrapText="1"/>
    </xf>
    <xf numFmtId="0" fontId="0" fillId="7" borderId="13" xfId="0" applyFont="1" applyFill="1" applyBorder="1" applyAlignment="1" applyProtection="1">
      <alignment vertical="top" wrapText="1"/>
    </xf>
    <xf numFmtId="9" fontId="2" fillId="2" borderId="12" xfId="0" applyNumberFormat="1"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wrapText="1"/>
      <protection hidden="1"/>
    </xf>
    <xf numFmtId="0" fontId="0" fillId="7" borderId="13" xfId="0" applyFont="1" applyFill="1" applyBorder="1" applyAlignment="1" applyProtection="1">
      <alignment vertical="center" wrapText="1"/>
    </xf>
    <xf numFmtId="9" fontId="9" fillId="0" borderId="10" xfId="0" applyNumberFormat="1" applyFont="1" applyFill="1" applyBorder="1" applyAlignment="1" applyProtection="1">
      <alignment horizontal="center" vertical="center" wrapText="1"/>
      <protection locked="0"/>
    </xf>
    <xf numFmtId="0" fontId="1" fillId="7" borderId="13" xfId="0" applyFont="1" applyFill="1" applyBorder="1" applyAlignment="1" applyProtection="1">
      <alignment vertical="top" wrapText="1"/>
    </xf>
    <xf numFmtId="0" fontId="8" fillId="6" borderId="13" xfId="0" applyFont="1" applyFill="1" applyBorder="1" applyAlignment="1" applyProtection="1">
      <alignment horizontal="center" vertical="center" wrapText="1"/>
    </xf>
    <xf numFmtId="0" fontId="10" fillId="7" borderId="13" xfId="0" applyFont="1" applyFill="1" applyBorder="1" applyAlignment="1" applyProtection="1">
      <alignment vertical="top" wrapText="1"/>
    </xf>
    <xf numFmtId="0" fontId="0" fillId="2" borderId="14" xfId="0" applyFont="1" applyFill="1" applyBorder="1" applyAlignment="1" applyProtection="1">
      <alignment horizontal="center" vertical="top"/>
    </xf>
    <xf numFmtId="0" fontId="1" fillId="6" borderId="15" xfId="0" applyFont="1" applyFill="1" applyBorder="1" applyAlignment="1" applyProtection="1">
      <alignment horizontal="center" vertical="center" wrapText="1"/>
    </xf>
    <xf numFmtId="0" fontId="1" fillId="7" borderId="15" xfId="0" applyFont="1" applyFill="1" applyBorder="1" applyAlignment="1" applyProtection="1">
      <alignment vertical="top" wrapText="1"/>
    </xf>
    <xf numFmtId="3" fontId="9" fillId="0" borderId="16" xfId="0" applyNumberFormat="1" applyFont="1" applyFill="1" applyBorder="1" applyAlignment="1" applyProtection="1">
      <alignment horizontal="center" vertical="center" wrapText="1"/>
      <protection locked="0"/>
    </xf>
    <xf numFmtId="3" fontId="2" fillId="2" borderId="12" xfId="0" applyNumberFormat="1" applyFont="1" applyFill="1" applyBorder="1" applyAlignment="1" applyProtection="1">
      <alignment horizontal="center" vertical="center"/>
      <protection hidden="1"/>
    </xf>
    <xf numFmtId="164" fontId="2" fillId="2" borderId="12" xfId="0" applyNumberFormat="1" applyFont="1" applyFill="1" applyBorder="1" applyAlignment="1" applyProtection="1">
      <alignment horizontal="center" vertical="center"/>
      <protection hidden="1"/>
    </xf>
    <xf numFmtId="0" fontId="0" fillId="2" borderId="0" xfId="0" applyFill="1" applyBorder="1" applyAlignment="1" applyProtection="1">
      <alignment vertical="top"/>
      <protection locked="0"/>
    </xf>
    <xf numFmtId="0" fontId="0" fillId="2" borderId="20" xfId="0" applyFont="1" applyFill="1" applyBorder="1" applyAlignment="1" applyProtection="1">
      <alignment horizontal="center" vertical="top"/>
    </xf>
    <xf numFmtId="0" fontId="1" fillId="6" borderId="21" xfId="0" applyFont="1" applyFill="1" applyBorder="1" applyAlignment="1" applyProtection="1">
      <alignment horizontal="center" vertical="center" wrapText="1"/>
    </xf>
    <xf numFmtId="0" fontId="0" fillId="7" borderId="21" xfId="0" applyFont="1" applyFill="1" applyBorder="1" applyAlignment="1" applyProtection="1">
      <alignment vertical="top" wrapText="1"/>
    </xf>
    <xf numFmtId="3" fontId="9" fillId="0" borderId="22" xfId="0" applyNumberFormat="1"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3" fontId="2" fillId="2" borderId="20" xfId="0" applyNumberFormat="1" applyFont="1" applyFill="1" applyBorder="1" applyAlignment="1" applyProtection="1">
      <alignment horizontal="center" vertical="center"/>
      <protection hidden="1"/>
    </xf>
    <xf numFmtId="0" fontId="3" fillId="2" borderId="22"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center" vertical="center" wrapText="1"/>
      <protection locked="0"/>
    </xf>
    <xf numFmtId="0" fontId="0" fillId="7" borderId="0" xfId="0" applyFont="1" applyFill="1" applyBorder="1" applyAlignment="1" applyProtection="1">
      <alignment vertical="top" wrapText="1"/>
      <protection locked="0"/>
    </xf>
    <xf numFmtId="3" fontId="9" fillId="0" borderId="0" xfId="0" applyNumberFormat="1" applyFont="1" applyFill="1" applyBorder="1" applyAlignment="1" applyProtection="1">
      <alignment horizontal="center" vertical="center" wrapText="1"/>
      <protection locked="0"/>
    </xf>
    <xf numFmtId="3" fontId="2" fillId="2" borderId="0"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wrapText="1"/>
      <protection locked="0"/>
    </xf>
    <xf numFmtId="0" fontId="1" fillId="7" borderId="9" xfId="0" applyFont="1" applyFill="1" applyBorder="1" applyAlignment="1" applyProtection="1">
      <alignment vertical="top" wrapText="1"/>
      <protection locked="0"/>
    </xf>
    <xf numFmtId="3" fontId="9" fillId="8" borderId="11"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left" vertical="center" wrapText="1"/>
      <protection locked="0"/>
    </xf>
    <xf numFmtId="9" fontId="2" fillId="2" borderId="8" xfId="0" applyNumberFormat="1" applyFont="1" applyFill="1" applyBorder="1" applyAlignment="1" applyProtection="1">
      <alignment horizontal="center" vertical="center"/>
    </xf>
    <xf numFmtId="0" fontId="3" fillId="2" borderId="11" xfId="0" applyFont="1" applyFill="1" applyBorder="1" applyAlignment="1" applyProtection="1">
      <alignment horizontal="left" vertical="center" wrapText="1"/>
    </xf>
    <xf numFmtId="0" fontId="1" fillId="7" borderId="13" xfId="0" applyFont="1" applyFill="1" applyBorder="1" applyAlignment="1" applyProtection="1">
      <alignment vertical="top" wrapText="1"/>
      <protection locked="0"/>
    </xf>
    <xf numFmtId="3" fontId="9" fillId="8" borderId="10" xfId="0" applyNumberFormat="1" applyFont="1" applyFill="1" applyBorder="1" applyAlignment="1" applyProtection="1">
      <alignment horizontal="center" vertical="center" wrapText="1"/>
      <protection locked="0"/>
    </xf>
    <xf numFmtId="9" fontId="2" fillId="2" borderId="12" xfId="0" applyNumberFormat="1" applyFont="1" applyFill="1" applyBorder="1" applyAlignment="1" applyProtection="1">
      <alignment horizontal="center" vertical="center"/>
    </xf>
    <xf numFmtId="0" fontId="3" fillId="2" borderId="10" xfId="0" applyFont="1" applyFill="1" applyBorder="1" applyAlignment="1" applyProtection="1">
      <alignment horizontal="left" vertical="center" wrapText="1"/>
    </xf>
    <xf numFmtId="3" fontId="2" fillId="2" borderId="12" xfId="0" applyNumberFormat="1" applyFont="1" applyFill="1" applyBorder="1" applyAlignment="1" applyProtection="1">
      <alignment horizontal="center" vertical="center"/>
    </xf>
    <xf numFmtId="9" fontId="2" fillId="2" borderId="20" xfId="0" applyNumberFormat="1" applyFont="1" applyFill="1" applyBorder="1" applyAlignment="1" applyProtection="1">
      <alignment horizontal="center" vertical="center"/>
    </xf>
    <xf numFmtId="0" fontId="3" fillId="2" borderId="22" xfId="0" applyFont="1" applyFill="1" applyBorder="1" applyAlignment="1" applyProtection="1">
      <alignment horizontal="left" vertical="center" wrapText="1"/>
    </xf>
    <xf numFmtId="0" fontId="1" fillId="7" borderId="21" xfId="0" applyFont="1" applyFill="1" applyBorder="1" applyAlignment="1" applyProtection="1">
      <alignment vertical="top" wrapText="1"/>
      <protection locked="0"/>
    </xf>
    <xf numFmtId="3" fontId="9" fillId="8" borderId="22" xfId="0" applyNumberFormat="1" applyFont="1" applyFill="1" applyBorder="1" applyAlignment="1" applyProtection="1">
      <alignment horizontal="center" vertical="center" wrapText="1"/>
      <protection locked="0"/>
    </xf>
    <xf numFmtId="0" fontId="0" fillId="2" borderId="0" xfId="0" applyFill="1" applyBorder="1" applyAlignment="1" applyProtection="1">
      <protection locked="0"/>
    </xf>
    <xf numFmtId="9" fontId="2" fillId="2" borderId="0" xfId="0" applyNumberFormat="1" applyFont="1" applyFill="1" applyBorder="1" applyAlignment="1" applyProtection="1">
      <alignment horizontal="center" vertical="center"/>
      <protection locked="0"/>
    </xf>
    <xf numFmtId="0" fontId="11"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wrapText="1"/>
      <protection locked="0"/>
    </xf>
    <xf numFmtId="0" fontId="0" fillId="2" borderId="0" xfId="0" applyFont="1" applyFill="1" applyAlignment="1" applyProtection="1">
      <alignment horizontal="center" vertical="top"/>
      <protection locked="0"/>
    </xf>
    <xf numFmtId="0" fontId="0" fillId="2" borderId="0" xfId="0" applyFill="1" applyAlignment="1" applyProtection="1">
      <alignment horizontal="center" vertical="center"/>
      <protection locked="0"/>
    </xf>
    <xf numFmtId="0" fontId="12" fillId="0" borderId="0" xfId="0" applyFont="1" applyBorder="1" applyAlignment="1" applyProtection="1">
      <alignment vertical="top" wrapText="1"/>
      <protection locked="0"/>
    </xf>
    <xf numFmtId="0" fontId="0" fillId="2" borderId="0" xfId="0" applyFill="1" applyAlignment="1" applyProtection="1">
      <alignment horizontal="center" vertical="top"/>
      <protection locked="0"/>
    </xf>
    <xf numFmtId="0" fontId="0" fillId="2" borderId="0" xfId="0" applyFill="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0" fillId="2" borderId="18" xfId="0" applyFont="1" applyFill="1" applyBorder="1" applyAlignment="1" applyProtection="1">
      <alignment horizontal="center" vertical="center"/>
    </xf>
    <xf numFmtId="0" fontId="0" fillId="2" borderId="13" xfId="0" applyFont="1" applyFill="1" applyBorder="1" applyAlignment="1" applyProtection="1">
      <alignment horizontal="center" vertical="center"/>
    </xf>
    <xf numFmtId="0" fontId="0" fillId="2" borderId="14" xfId="0" applyFont="1" applyFill="1" applyBorder="1" applyAlignment="1" applyProtection="1">
      <alignment horizontal="center" vertical="top"/>
    </xf>
    <xf numFmtId="0" fontId="0" fillId="0" borderId="17" xfId="0" applyBorder="1" applyAlignment="1" applyProtection="1">
      <alignment horizontal="center" vertical="top"/>
    </xf>
    <xf numFmtId="0" fontId="1" fillId="6" borderId="15" xfId="0" applyFont="1" applyFill="1" applyBorder="1" applyAlignment="1" applyProtection="1">
      <alignment horizontal="center" vertical="center" wrapText="1"/>
    </xf>
    <xf numFmtId="0" fontId="0" fillId="0" borderId="18" xfId="0" applyBorder="1" applyAlignment="1" applyProtection="1">
      <alignment wrapText="1"/>
    </xf>
    <xf numFmtId="0" fontId="0" fillId="7" borderId="15" xfId="0" applyFont="1" applyFill="1" applyBorder="1" applyAlignment="1" applyProtection="1">
      <alignment vertical="top" wrapText="1"/>
    </xf>
    <xf numFmtId="3" fontId="9" fillId="0" borderId="16" xfId="0" applyNumberFormat="1" applyFont="1" applyFill="1" applyBorder="1" applyAlignment="1" applyProtection="1">
      <alignment horizontal="center" vertical="center" wrapText="1"/>
      <protection locked="0"/>
    </xf>
    <xf numFmtId="0" fontId="0" fillId="0" borderId="19" xfId="0" applyBorder="1" applyAlignment="1" applyProtection="1">
      <alignment wrapText="1"/>
      <protection locked="0"/>
    </xf>
    <xf numFmtId="0" fontId="8" fillId="5" borderId="6" xfId="0" applyFont="1" applyFill="1" applyBorder="1" applyAlignment="1" applyProtection="1">
      <alignment horizontal="center" vertical="center" wrapText="1"/>
      <protection hidden="1"/>
    </xf>
    <xf numFmtId="0" fontId="8" fillId="5" borderId="7" xfId="0" applyFont="1" applyFill="1" applyBorder="1" applyAlignment="1" applyProtection="1">
      <alignment horizontal="center" vertical="center" wrapText="1"/>
      <protection hidden="1"/>
    </xf>
    <xf numFmtId="0" fontId="0" fillId="0" borderId="18" xfId="0" applyBorder="1" applyAlignment="1" applyProtection="1">
      <alignment horizontal="center" vertical="center" wrapText="1"/>
    </xf>
    <xf numFmtId="0" fontId="1" fillId="7" borderId="15" xfId="0" applyFont="1" applyFill="1" applyBorder="1" applyAlignment="1" applyProtection="1">
      <alignment vertical="top" wrapText="1"/>
    </xf>
    <xf numFmtId="0" fontId="0" fillId="0" borderId="18" xfId="0" applyBorder="1" applyAlignment="1" applyProtection="1">
      <alignment vertical="top" wrapText="1"/>
    </xf>
    <xf numFmtId="0" fontId="0" fillId="0" borderId="19" xfId="0" applyBorder="1" applyAlignment="1" applyProtection="1">
      <alignment horizontal="center" vertical="center" wrapText="1"/>
      <protection locked="0"/>
    </xf>
    <xf numFmtId="0" fontId="0" fillId="0" borderId="17" xfId="0" applyBorder="1" applyAlignment="1" applyProtection="1"/>
    <xf numFmtId="0" fontId="0" fillId="0" borderId="18" xfId="0" applyBorder="1" applyAlignment="1" applyProtection="1"/>
    <xf numFmtId="0" fontId="0" fillId="0" borderId="19" xfId="0" applyBorder="1" applyAlignment="1" applyProtection="1">
      <protection locked="0"/>
    </xf>
    <xf numFmtId="0" fontId="0" fillId="2" borderId="27" xfId="0" applyFill="1" applyBorder="1" applyAlignment="1" applyProtection="1">
      <alignment horizontal="left" vertical="center"/>
    </xf>
    <xf numFmtId="0" fontId="0" fillId="0" borderId="28" xfId="0" applyBorder="1" applyAlignment="1" applyProtection="1"/>
    <xf numFmtId="1" fontId="9" fillId="0" borderId="16" xfId="0" applyNumberFormat="1" applyFont="1" applyFill="1" applyBorder="1" applyAlignment="1" applyProtection="1">
      <alignment horizontal="center" vertical="center" wrapText="1"/>
      <protection locked="0"/>
    </xf>
    <xf numFmtId="1" fontId="0" fillId="0" borderId="19" xfId="0" applyNumberFormat="1" applyBorder="1" applyAlignment="1" applyProtection="1">
      <protection locked="0"/>
    </xf>
    <xf numFmtId="0" fontId="0" fillId="0" borderId="23" xfId="0" applyBorder="1" applyAlignment="1" applyProtection="1"/>
    <xf numFmtId="0" fontId="0" fillId="0" borderId="24" xfId="0" applyBorder="1" applyAlignment="1" applyProtection="1"/>
    <xf numFmtId="0" fontId="10" fillId="7" borderId="15" xfId="0" applyFont="1" applyFill="1" applyBorder="1" applyAlignment="1" applyProtection="1">
      <alignment vertical="top" wrapText="1"/>
      <protection locked="0"/>
    </xf>
    <xf numFmtId="0" fontId="0" fillId="0" borderId="24" xfId="0" applyBorder="1" applyAlignment="1" applyProtection="1">
      <protection locked="0"/>
    </xf>
    <xf numFmtId="3" fontId="9" fillId="8" borderId="16" xfId="0" applyNumberFormat="1" applyFont="1" applyFill="1" applyBorder="1" applyAlignment="1" applyProtection="1">
      <alignment horizontal="center" vertical="center" wrapText="1"/>
      <protection locked="0"/>
    </xf>
    <xf numFmtId="0" fontId="0" fillId="8" borderId="25" xfId="0" applyFill="1" applyBorder="1" applyAlignment="1" applyProtection="1">
      <protection locked="0"/>
    </xf>
    <xf numFmtId="0" fontId="1" fillId="9" borderId="6" xfId="0" applyFont="1" applyFill="1" applyBorder="1" applyAlignment="1" applyProtection="1">
      <alignment horizontal="left" vertical="center"/>
    </xf>
    <xf numFmtId="0" fontId="0" fillId="0" borderId="26" xfId="0" applyBorder="1" applyAlignment="1" applyProtection="1"/>
    <xf numFmtId="0" fontId="0" fillId="0" borderId="7" xfId="0" applyBorder="1" applyAlignment="1" applyProtection="1"/>
    <xf numFmtId="0" fontId="0" fillId="2" borderId="29" xfId="0" applyFill="1" applyBorder="1" applyAlignment="1" applyProtection="1">
      <alignment horizontal="left" vertical="center" wrapText="1"/>
    </xf>
    <xf numFmtId="0" fontId="0" fillId="0" borderId="30" xfId="0" applyBorder="1" applyAlignment="1" applyProtection="1"/>
    <xf numFmtId="0" fontId="0" fillId="2" borderId="29" xfId="0" applyFill="1" applyBorder="1" applyAlignment="1" applyProtection="1">
      <alignment horizontal="left" vertical="center"/>
    </xf>
  </cellXfs>
  <cellStyles count="1">
    <cellStyle name="Normal" xfId="0" builtinId="0"/>
  </cellStyles>
  <dxfs count="22">
    <dxf>
      <fill>
        <patternFill>
          <bgColor rgb="FFFF0000"/>
        </patternFill>
      </fill>
    </dxf>
    <dxf>
      <fill>
        <patternFill>
          <bgColor rgb="FFFFC000"/>
        </patternFill>
      </fill>
    </dxf>
    <dxf>
      <fill>
        <patternFill>
          <bgColor rgb="FF00B05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ill>
        <patternFill>
          <bgColor rgb="FFFFC000"/>
        </patternFill>
      </fill>
    </dxf>
    <dxf>
      <fill>
        <patternFill>
          <bgColor rgb="FF00B050"/>
        </patternFill>
      </fill>
    </dxf>
    <dxf>
      <fill>
        <patternFill>
          <bgColor theme="0"/>
        </patternFill>
      </fill>
    </dxf>
    <dxf>
      <fill>
        <patternFill>
          <bgColor rgb="FFFF0000"/>
        </patternFill>
      </fill>
    </dxf>
    <dxf>
      <fill>
        <patternFill>
          <bgColor rgb="FF00B050"/>
        </patternFill>
      </fill>
    </dxf>
    <dxf>
      <fill>
        <patternFill patternType="solid">
          <bgColor theme="0"/>
        </patternFill>
      </fill>
    </dxf>
    <dxf>
      <fill>
        <patternFill>
          <bgColor rgb="FFFF0000"/>
        </patternFill>
      </fill>
    </dxf>
    <dxf>
      <fill>
        <patternFill>
          <bgColor rgb="FFFFC000"/>
        </patternFill>
      </fill>
    </dxf>
    <dxf>
      <fill>
        <patternFill>
          <bgColor rgb="FF00B050"/>
        </patternFill>
      </fill>
    </dxf>
    <dxf>
      <fill>
        <patternFill patternType="solid">
          <bgColor theme="0"/>
        </patternFill>
      </fill>
    </dxf>
    <dxf>
      <fill>
        <patternFill>
          <bgColor rgb="FFFF0000"/>
        </patternFill>
      </fill>
    </dxf>
    <dxf>
      <fill>
        <patternFill>
          <bgColor rgb="FF00B05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Step 3(a)Adv Info Instructions2'!A1"/><Relationship Id="rId1" Type="http://schemas.openxmlformats.org/officeDocument/2006/relationships/hyperlink" Target="#'Step 1 - Select Assessment Type'!A1"/></Relationships>
</file>

<file path=xl/drawings/drawing1.xml><?xml version="1.0" encoding="utf-8"?>
<xdr:wsDr xmlns:xdr="http://schemas.openxmlformats.org/drawingml/2006/spreadsheetDrawing" xmlns:a="http://schemas.openxmlformats.org/drawingml/2006/main">
  <xdr:twoCellAnchor>
    <xdr:from>
      <xdr:col>6</xdr:col>
      <xdr:colOff>488156</xdr:colOff>
      <xdr:row>0</xdr:row>
      <xdr:rowOff>149681</xdr:rowOff>
    </xdr:from>
    <xdr:to>
      <xdr:col>7</xdr:col>
      <xdr:colOff>1035841</xdr:colOff>
      <xdr:row>2</xdr:row>
      <xdr:rowOff>119062</xdr:rowOff>
    </xdr:to>
    <xdr:sp macro="" textlink="">
      <xdr:nvSpPr>
        <xdr:cNvPr id="2" name="Left Arrow 1">
          <a:hlinkClick xmlns:r="http://schemas.openxmlformats.org/officeDocument/2006/relationships" r:id="rId1"/>
        </xdr:cNvPr>
        <xdr:cNvSpPr/>
      </xdr:nvSpPr>
      <xdr:spPr>
        <a:xfrm>
          <a:off x="9013031" y="149681"/>
          <a:ext cx="1671635" cy="388481"/>
        </a:xfrm>
        <a:prstGeom prst="leftArrow">
          <a:avLst/>
        </a:prstGeom>
        <a:gradFill>
          <a:gsLst>
            <a:gs pos="0">
              <a:srgbClr val="8488C4"/>
            </a:gs>
            <a:gs pos="53000">
              <a:srgbClr val="D4DEFF"/>
            </a:gs>
            <a:gs pos="83000">
              <a:srgbClr val="D4DEFF"/>
            </a:gs>
            <a:gs pos="100000">
              <a:srgbClr val="96AB94"/>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tx1">
                  <a:lumMod val="50000"/>
                  <a:lumOff val="50000"/>
                </a:schemeClr>
              </a:solidFill>
            </a:rPr>
            <a:t>Previous</a:t>
          </a:r>
          <a:r>
            <a:rPr lang="en-GB" sz="1100" baseline="0">
              <a:solidFill>
                <a:schemeClr val="tx1">
                  <a:lumMod val="50000"/>
                  <a:lumOff val="50000"/>
                </a:schemeClr>
              </a:solidFill>
            </a:rPr>
            <a:t> Page</a:t>
          </a:r>
          <a:endParaRPr lang="en-GB" sz="1100">
            <a:solidFill>
              <a:schemeClr val="tx1">
                <a:lumMod val="50000"/>
                <a:lumOff val="50000"/>
              </a:schemeClr>
            </a:solidFill>
          </a:endParaRPr>
        </a:p>
      </xdr:txBody>
    </xdr:sp>
    <xdr:clientData/>
  </xdr:twoCellAnchor>
  <xdr:twoCellAnchor>
    <xdr:from>
      <xdr:col>7</xdr:col>
      <xdr:colOff>1166812</xdr:colOff>
      <xdr:row>0</xdr:row>
      <xdr:rowOff>142876</xdr:rowOff>
    </xdr:from>
    <xdr:to>
      <xdr:col>7</xdr:col>
      <xdr:colOff>2845594</xdr:colOff>
      <xdr:row>2</xdr:row>
      <xdr:rowOff>107156</xdr:rowOff>
    </xdr:to>
    <xdr:sp macro="" textlink="">
      <xdr:nvSpPr>
        <xdr:cNvPr id="3" name="Right Arrow 2">
          <a:hlinkClick xmlns:r="http://schemas.openxmlformats.org/officeDocument/2006/relationships" r:id="rId2"/>
        </xdr:cNvPr>
        <xdr:cNvSpPr/>
      </xdr:nvSpPr>
      <xdr:spPr>
        <a:xfrm>
          <a:off x="10815637" y="142876"/>
          <a:ext cx="1678782" cy="383380"/>
        </a:xfrm>
        <a:prstGeom prst="rightArrow">
          <a:avLst/>
        </a:prstGeom>
        <a:gradFill>
          <a:gsLst>
            <a:gs pos="0">
              <a:srgbClr val="8488C4"/>
            </a:gs>
            <a:gs pos="53000">
              <a:srgbClr val="D4DEFF"/>
            </a:gs>
            <a:gs pos="83000">
              <a:srgbClr val="D4DEFF"/>
            </a:gs>
            <a:gs pos="100000">
              <a:srgbClr val="96AB94"/>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tx1">
                  <a:lumMod val="50000"/>
                  <a:lumOff val="50000"/>
                </a:schemeClr>
              </a:solidFill>
            </a:rPr>
            <a:t>   Next Page</a:t>
          </a:r>
        </a:p>
      </xdr:txBody>
    </xdr:sp>
    <xdr:clientData/>
  </xdr:twoCellAnchor>
  <xdr:twoCellAnchor>
    <xdr:from>
      <xdr:col>3</xdr:col>
      <xdr:colOff>1107281</xdr:colOff>
      <xdr:row>56</xdr:row>
      <xdr:rowOff>47625</xdr:rowOff>
    </xdr:from>
    <xdr:to>
      <xdr:col>3</xdr:col>
      <xdr:colOff>1512093</xdr:colOff>
      <xdr:row>56</xdr:row>
      <xdr:rowOff>309563</xdr:rowOff>
    </xdr:to>
    <xdr:sp macro="" textlink="">
      <xdr:nvSpPr>
        <xdr:cNvPr id="4" name="TextBox 3"/>
        <xdr:cNvSpPr txBox="1"/>
      </xdr:nvSpPr>
      <xdr:spPr>
        <a:xfrm>
          <a:off x="4326731" y="34737675"/>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1107281</xdr:colOff>
      <xdr:row>57</xdr:row>
      <xdr:rowOff>35719</xdr:rowOff>
    </xdr:from>
    <xdr:to>
      <xdr:col>3</xdr:col>
      <xdr:colOff>1512093</xdr:colOff>
      <xdr:row>57</xdr:row>
      <xdr:rowOff>297657</xdr:rowOff>
    </xdr:to>
    <xdr:sp macro="" textlink="">
      <xdr:nvSpPr>
        <xdr:cNvPr id="5" name="TextBox 4"/>
        <xdr:cNvSpPr txBox="1"/>
      </xdr:nvSpPr>
      <xdr:spPr>
        <a:xfrm>
          <a:off x="4326731" y="35078194"/>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1119186</xdr:colOff>
      <xdr:row>58</xdr:row>
      <xdr:rowOff>35718</xdr:rowOff>
    </xdr:from>
    <xdr:to>
      <xdr:col>3</xdr:col>
      <xdr:colOff>1523998</xdr:colOff>
      <xdr:row>58</xdr:row>
      <xdr:rowOff>297656</xdr:rowOff>
    </xdr:to>
    <xdr:sp macro="" textlink="">
      <xdr:nvSpPr>
        <xdr:cNvPr id="6" name="TextBox 5"/>
        <xdr:cNvSpPr txBox="1"/>
      </xdr:nvSpPr>
      <xdr:spPr>
        <a:xfrm>
          <a:off x="4338636" y="35430618"/>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1119188</xdr:colOff>
      <xdr:row>64</xdr:row>
      <xdr:rowOff>59531</xdr:rowOff>
    </xdr:from>
    <xdr:to>
      <xdr:col>3</xdr:col>
      <xdr:colOff>1524000</xdr:colOff>
      <xdr:row>64</xdr:row>
      <xdr:rowOff>321469</xdr:rowOff>
    </xdr:to>
    <xdr:sp macro="" textlink="">
      <xdr:nvSpPr>
        <xdr:cNvPr id="7" name="TextBox 6"/>
        <xdr:cNvSpPr txBox="1"/>
      </xdr:nvSpPr>
      <xdr:spPr>
        <a:xfrm>
          <a:off x="4338638" y="37568981"/>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1116807</xdr:colOff>
      <xdr:row>63</xdr:row>
      <xdr:rowOff>45244</xdr:rowOff>
    </xdr:from>
    <xdr:to>
      <xdr:col>3</xdr:col>
      <xdr:colOff>1521619</xdr:colOff>
      <xdr:row>63</xdr:row>
      <xdr:rowOff>307182</xdr:rowOff>
    </xdr:to>
    <xdr:sp macro="" textlink="">
      <xdr:nvSpPr>
        <xdr:cNvPr id="8" name="TextBox 7"/>
        <xdr:cNvSpPr txBox="1"/>
      </xdr:nvSpPr>
      <xdr:spPr>
        <a:xfrm>
          <a:off x="4336257" y="37202269"/>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1114425</xdr:colOff>
      <xdr:row>62</xdr:row>
      <xdr:rowOff>54769</xdr:rowOff>
    </xdr:from>
    <xdr:to>
      <xdr:col>3</xdr:col>
      <xdr:colOff>1519237</xdr:colOff>
      <xdr:row>62</xdr:row>
      <xdr:rowOff>316707</xdr:rowOff>
    </xdr:to>
    <xdr:sp macro="" textlink="">
      <xdr:nvSpPr>
        <xdr:cNvPr id="9" name="TextBox 8"/>
        <xdr:cNvSpPr txBox="1"/>
      </xdr:nvSpPr>
      <xdr:spPr>
        <a:xfrm>
          <a:off x="4333875" y="36859369"/>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1123950</xdr:colOff>
      <xdr:row>61</xdr:row>
      <xdr:rowOff>52387</xdr:rowOff>
    </xdr:from>
    <xdr:to>
      <xdr:col>3</xdr:col>
      <xdr:colOff>1528762</xdr:colOff>
      <xdr:row>61</xdr:row>
      <xdr:rowOff>314325</xdr:rowOff>
    </xdr:to>
    <xdr:sp macro="" textlink="">
      <xdr:nvSpPr>
        <xdr:cNvPr id="10" name="TextBox 9"/>
        <xdr:cNvSpPr txBox="1"/>
      </xdr:nvSpPr>
      <xdr:spPr>
        <a:xfrm>
          <a:off x="4343400" y="36504562"/>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1121569</xdr:colOff>
      <xdr:row>60</xdr:row>
      <xdr:rowOff>50006</xdr:rowOff>
    </xdr:from>
    <xdr:to>
      <xdr:col>3</xdr:col>
      <xdr:colOff>1526381</xdr:colOff>
      <xdr:row>60</xdr:row>
      <xdr:rowOff>311944</xdr:rowOff>
    </xdr:to>
    <xdr:sp macro="" textlink="">
      <xdr:nvSpPr>
        <xdr:cNvPr id="11" name="TextBox 10"/>
        <xdr:cNvSpPr txBox="1"/>
      </xdr:nvSpPr>
      <xdr:spPr>
        <a:xfrm>
          <a:off x="4341019" y="36149756"/>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1119187</xdr:colOff>
      <xdr:row>59</xdr:row>
      <xdr:rowOff>59531</xdr:rowOff>
    </xdr:from>
    <xdr:to>
      <xdr:col>3</xdr:col>
      <xdr:colOff>1523999</xdr:colOff>
      <xdr:row>59</xdr:row>
      <xdr:rowOff>321469</xdr:rowOff>
    </xdr:to>
    <xdr:sp macro="" textlink="">
      <xdr:nvSpPr>
        <xdr:cNvPr id="12" name="TextBox 11"/>
        <xdr:cNvSpPr txBox="1"/>
      </xdr:nvSpPr>
      <xdr:spPr>
        <a:xfrm>
          <a:off x="4338637" y="35806856"/>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3</xdr:col>
      <xdr:colOff>1372161</xdr:colOff>
      <xdr:row>54</xdr:row>
      <xdr:rowOff>51547</xdr:rowOff>
    </xdr:from>
    <xdr:to>
      <xdr:col>3</xdr:col>
      <xdr:colOff>1776973</xdr:colOff>
      <xdr:row>54</xdr:row>
      <xdr:rowOff>334495</xdr:rowOff>
    </xdr:to>
    <xdr:sp macro="" textlink="">
      <xdr:nvSpPr>
        <xdr:cNvPr id="13" name="TextBox 12"/>
        <xdr:cNvSpPr txBox="1"/>
      </xdr:nvSpPr>
      <xdr:spPr>
        <a:xfrm>
          <a:off x="4599455" y="32683076"/>
          <a:ext cx="404812" cy="282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X</a:t>
          </a:r>
        </a:p>
      </xdr:txBody>
    </xdr:sp>
    <xdr:clientData/>
  </xdr:twoCellAnchor>
  <xdr:twoCellAnchor>
    <xdr:from>
      <xdr:col>3</xdr:col>
      <xdr:colOff>1104900</xdr:colOff>
      <xdr:row>55</xdr:row>
      <xdr:rowOff>45244</xdr:rowOff>
    </xdr:from>
    <xdr:to>
      <xdr:col>3</xdr:col>
      <xdr:colOff>1509712</xdr:colOff>
      <xdr:row>55</xdr:row>
      <xdr:rowOff>307182</xdr:rowOff>
    </xdr:to>
    <xdr:sp macro="" textlink="">
      <xdr:nvSpPr>
        <xdr:cNvPr id="14" name="TextBox 13"/>
        <xdr:cNvSpPr txBox="1"/>
      </xdr:nvSpPr>
      <xdr:spPr>
        <a:xfrm>
          <a:off x="4324350" y="34382869"/>
          <a:ext cx="404812" cy="26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3"/>
  <sheetViews>
    <sheetView tabSelected="1" zoomScale="85" zoomScaleNormal="85" workbookViewId="0"/>
  </sheetViews>
  <sheetFormatPr defaultColWidth="5.140625" defaultRowHeight="15.75" x14ac:dyDescent="0.2"/>
  <cols>
    <col min="1" max="1" width="5.140625" style="59"/>
    <col min="2" max="2" width="5.5703125" style="94" bestFit="1" customWidth="1"/>
    <col min="3" max="3" width="37.5703125" style="7" customWidth="1"/>
    <col min="4" max="4" width="47.85546875" style="7" customWidth="1"/>
    <col min="5" max="5" width="26.42578125" style="95" customWidth="1"/>
    <col min="6" max="6" width="5.28515625" style="64" customWidth="1"/>
    <col min="7" max="7" width="16.85546875" style="96" customWidth="1"/>
    <col min="8" max="8" width="58.140625" style="71" customWidth="1"/>
    <col min="9" max="9" width="17" style="64" customWidth="1"/>
    <col min="10" max="16384" width="5.140625" style="7"/>
  </cols>
  <sheetData>
    <row r="1" spans="1:9" ht="12" customHeight="1" thickBot="1" x14ac:dyDescent="0.25">
      <c r="A1" s="1" t="s">
        <v>105</v>
      </c>
      <c r="B1" s="2"/>
      <c r="C1" s="3"/>
      <c r="D1" s="3"/>
      <c r="E1" s="3"/>
      <c r="F1" s="4"/>
      <c r="G1" s="5"/>
      <c r="H1" s="6"/>
      <c r="I1" s="4"/>
    </row>
    <row r="2" spans="1:9" ht="21" customHeight="1" thickBot="1" x14ac:dyDescent="0.25">
      <c r="A2" s="1"/>
      <c r="B2" s="2"/>
      <c r="C2" s="8" t="s">
        <v>0</v>
      </c>
      <c r="D2" s="9"/>
      <c r="E2" s="10"/>
      <c r="F2" s="11"/>
      <c r="G2" s="5"/>
      <c r="H2" s="6"/>
      <c r="I2" s="10"/>
    </row>
    <row r="3" spans="1:9" s="18" customFormat="1" ht="18.75" customHeight="1" x14ac:dyDescent="0.2">
      <c r="A3" s="12"/>
      <c r="B3" s="13"/>
      <c r="C3" s="14" t="s">
        <v>1</v>
      </c>
      <c r="D3" s="15"/>
      <c r="E3" s="16"/>
      <c r="F3" s="14"/>
      <c r="G3" s="17"/>
      <c r="H3" s="6"/>
      <c r="I3" s="16"/>
    </row>
    <row r="4" spans="1:9" s="18" customFormat="1" x14ac:dyDescent="0.2">
      <c r="A4" s="12"/>
      <c r="B4" s="13"/>
      <c r="C4" s="14" t="s">
        <v>2</v>
      </c>
      <c r="D4" s="19"/>
      <c r="E4" s="20"/>
      <c r="F4" s="14"/>
      <c r="G4" s="5"/>
      <c r="H4" s="6"/>
      <c r="I4" s="20"/>
    </row>
    <row r="5" spans="1:9" s="18" customFormat="1" x14ac:dyDescent="0.2">
      <c r="A5" s="12"/>
      <c r="B5" s="13"/>
      <c r="C5" s="21" t="s">
        <v>3</v>
      </c>
      <c r="D5" s="15"/>
      <c r="E5" s="22"/>
      <c r="F5" s="14"/>
      <c r="G5" s="5"/>
      <c r="H5" s="6"/>
      <c r="I5" s="22"/>
    </row>
    <row r="6" spans="1:9" s="18" customFormat="1" x14ac:dyDescent="0.2">
      <c r="A6" s="12"/>
      <c r="B6" s="13"/>
      <c r="C6" s="23" t="s">
        <v>4</v>
      </c>
      <c r="D6" s="15"/>
      <c r="E6" s="22"/>
      <c r="F6" s="14"/>
      <c r="G6" s="5"/>
      <c r="H6" s="6"/>
      <c r="I6" s="22"/>
    </row>
    <row r="7" spans="1:9" s="28" customFormat="1" ht="10.5" customHeight="1" thickBot="1" x14ac:dyDescent="0.25">
      <c r="A7" s="24"/>
      <c r="B7" s="25"/>
      <c r="C7" s="19"/>
      <c r="D7" s="19"/>
      <c r="E7" s="26"/>
      <c r="F7" s="27"/>
      <c r="G7" s="17"/>
      <c r="H7" s="6"/>
      <c r="I7" s="27"/>
    </row>
    <row r="8" spans="1:9" s="29" customFormat="1" ht="54.75" customHeight="1" thickBot="1" x14ac:dyDescent="0.25">
      <c r="B8" s="30"/>
      <c r="C8" s="31" t="s">
        <v>5</v>
      </c>
      <c r="D8" s="31" t="s">
        <v>6</v>
      </c>
      <c r="E8" s="32" t="s">
        <v>7</v>
      </c>
      <c r="F8" s="33"/>
      <c r="G8" s="106" t="s">
        <v>8</v>
      </c>
      <c r="H8" s="107"/>
    </row>
    <row r="9" spans="1:9" s="42" customFormat="1" ht="45.75" customHeight="1" x14ac:dyDescent="0.2">
      <c r="A9" s="34"/>
      <c r="B9" s="35">
        <v>1</v>
      </c>
      <c r="C9" s="36" t="s">
        <v>9</v>
      </c>
      <c r="D9" s="37" t="s">
        <v>10</v>
      </c>
      <c r="E9" s="38" t="s">
        <v>11</v>
      </c>
      <c r="F9" s="39"/>
      <c r="G9" s="40" t="s">
        <v>12</v>
      </c>
      <c r="H9" s="41" t="s">
        <v>12</v>
      </c>
    </row>
    <row r="10" spans="1:9" s="28" customFormat="1" ht="53.25" customHeight="1" x14ac:dyDescent="0.2">
      <c r="A10" s="34"/>
      <c r="B10" s="43">
        <v>2</v>
      </c>
      <c r="C10" s="44" t="s">
        <v>13</v>
      </c>
      <c r="D10" s="45" t="s">
        <v>14</v>
      </c>
      <c r="E10" s="38" t="s">
        <v>11</v>
      </c>
      <c r="F10" s="39"/>
      <c r="G10" s="46" t="s">
        <v>12</v>
      </c>
      <c r="H10" s="47" t="s">
        <v>15</v>
      </c>
    </row>
    <row r="11" spans="1:9" s="28" customFormat="1" ht="45" customHeight="1" x14ac:dyDescent="0.2">
      <c r="A11" s="34"/>
      <c r="B11" s="43">
        <v>3</v>
      </c>
      <c r="C11" s="44" t="s">
        <v>16</v>
      </c>
      <c r="D11" s="48" t="s">
        <v>17</v>
      </c>
      <c r="E11" s="49" t="s">
        <v>18</v>
      </c>
      <c r="F11" s="39"/>
      <c r="G11" s="46" t="s">
        <v>12</v>
      </c>
      <c r="H11" s="47" t="s">
        <v>19</v>
      </c>
    </row>
    <row r="12" spans="1:9" s="28" customFormat="1" ht="67.5" customHeight="1" x14ac:dyDescent="0.2">
      <c r="A12" s="34"/>
      <c r="B12" s="43">
        <v>4</v>
      </c>
      <c r="C12" s="44" t="s">
        <v>20</v>
      </c>
      <c r="D12" s="50" t="s">
        <v>21</v>
      </c>
      <c r="E12" s="38" t="s">
        <v>11</v>
      </c>
      <c r="F12" s="39"/>
      <c r="G12" s="46" t="s">
        <v>12</v>
      </c>
      <c r="H12" s="47" t="s">
        <v>22</v>
      </c>
    </row>
    <row r="13" spans="1:9" s="28" customFormat="1" ht="55.5" customHeight="1" x14ac:dyDescent="0.2">
      <c r="A13" s="34"/>
      <c r="B13" s="43">
        <v>5</v>
      </c>
      <c r="C13" s="44" t="s">
        <v>23</v>
      </c>
      <c r="D13" s="50" t="s">
        <v>24</v>
      </c>
      <c r="E13" s="49" t="s">
        <v>18</v>
      </c>
      <c r="F13" s="39"/>
      <c r="G13" s="46" t="s">
        <v>12</v>
      </c>
      <c r="H13" s="47" t="s">
        <v>25</v>
      </c>
    </row>
    <row r="14" spans="1:9" s="28" customFormat="1" ht="56.25" customHeight="1" x14ac:dyDescent="0.2">
      <c r="A14" s="34"/>
      <c r="B14" s="43">
        <v>6</v>
      </c>
      <c r="C14" s="44" t="s">
        <v>26</v>
      </c>
      <c r="D14" s="45" t="s">
        <v>27</v>
      </c>
      <c r="E14" s="38" t="s">
        <v>11</v>
      </c>
      <c r="F14" s="39"/>
      <c r="G14" s="46" t="s">
        <v>12</v>
      </c>
      <c r="H14" s="47" t="s">
        <v>12</v>
      </c>
    </row>
    <row r="15" spans="1:9" s="28" customFormat="1" ht="35.1" customHeight="1" x14ac:dyDescent="0.2">
      <c r="A15" s="34"/>
      <c r="B15" s="99">
        <v>7</v>
      </c>
      <c r="C15" s="101" t="s">
        <v>28</v>
      </c>
      <c r="D15" s="109" t="s">
        <v>29</v>
      </c>
      <c r="E15" s="104" t="s">
        <v>11</v>
      </c>
      <c r="F15" s="39"/>
      <c r="G15" s="46" t="s">
        <v>12</v>
      </c>
      <c r="H15" s="47" t="s">
        <v>12</v>
      </c>
    </row>
    <row r="16" spans="1:9" s="28" customFormat="1" ht="35.1" customHeight="1" x14ac:dyDescent="0.2">
      <c r="A16" s="34"/>
      <c r="B16" s="100"/>
      <c r="C16" s="108"/>
      <c r="D16" s="110"/>
      <c r="E16" s="111"/>
      <c r="F16" s="39"/>
      <c r="G16" s="46" t="s">
        <v>12</v>
      </c>
      <c r="H16" s="47" t="s">
        <v>12</v>
      </c>
    </row>
    <row r="17" spans="1:8" s="28" customFormat="1" ht="63.75" x14ac:dyDescent="0.2">
      <c r="A17" s="34"/>
      <c r="B17" s="43">
        <v>8</v>
      </c>
      <c r="C17" s="51" t="s">
        <v>30</v>
      </c>
      <c r="D17" s="52" t="s">
        <v>31</v>
      </c>
      <c r="E17" s="38" t="s">
        <v>11</v>
      </c>
      <c r="F17" s="39"/>
      <c r="G17" s="46" t="s">
        <v>12</v>
      </c>
      <c r="H17" s="47" t="s">
        <v>12</v>
      </c>
    </row>
    <row r="18" spans="1:8" s="28" customFormat="1" ht="51" x14ac:dyDescent="0.2">
      <c r="A18" s="34"/>
      <c r="B18" s="43">
        <v>9</v>
      </c>
      <c r="C18" s="44" t="s">
        <v>32</v>
      </c>
      <c r="D18" s="45" t="s">
        <v>33</v>
      </c>
      <c r="E18" s="38" t="s">
        <v>11</v>
      </c>
      <c r="F18" s="39"/>
      <c r="G18" s="46" t="s">
        <v>12</v>
      </c>
      <c r="H18" s="47" t="s">
        <v>12</v>
      </c>
    </row>
    <row r="19" spans="1:8" s="28" customFormat="1" ht="51" x14ac:dyDescent="0.2">
      <c r="A19" s="34"/>
      <c r="B19" s="43">
        <v>10</v>
      </c>
      <c r="C19" s="44" t="s">
        <v>34</v>
      </c>
      <c r="D19" s="45" t="s">
        <v>35</v>
      </c>
      <c r="E19" s="38" t="s">
        <v>11</v>
      </c>
      <c r="F19" s="39"/>
      <c r="G19" s="46" t="s">
        <v>12</v>
      </c>
      <c r="H19" s="47" t="s">
        <v>12</v>
      </c>
    </row>
    <row r="20" spans="1:8" s="28" customFormat="1" x14ac:dyDescent="0.2">
      <c r="A20" s="34"/>
      <c r="B20" s="99">
        <v>11</v>
      </c>
      <c r="C20" s="101" t="s">
        <v>36</v>
      </c>
      <c r="D20" s="103" t="s">
        <v>37</v>
      </c>
      <c r="E20" s="104" t="s">
        <v>11</v>
      </c>
      <c r="F20" s="39"/>
      <c r="G20" s="46" t="s">
        <v>12</v>
      </c>
      <c r="H20" s="47" t="s">
        <v>12</v>
      </c>
    </row>
    <row r="21" spans="1:8" s="28" customFormat="1" ht="30.75" customHeight="1" x14ac:dyDescent="0.2">
      <c r="A21" s="34"/>
      <c r="B21" s="100"/>
      <c r="C21" s="102"/>
      <c r="D21" s="102"/>
      <c r="E21" s="105"/>
      <c r="F21" s="39"/>
      <c r="G21" s="46" t="s">
        <v>12</v>
      </c>
      <c r="H21" s="47" t="s">
        <v>12</v>
      </c>
    </row>
    <row r="22" spans="1:8" s="28" customFormat="1" ht="51" x14ac:dyDescent="0.2">
      <c r="A22" s="34"/>
      <c r="B22" s="53">
        <v>12</v>
      </c>
      <c r="C22" s="54" t="s">
        <v>38</v>
      </c>
      <c r="D22" s="55" t="s">
        <v>39</v>
      </c>
      <c r="E22" s="56" t="s">
        <v>11</v>
      </c>
      <c r="F22" s="39"/>
      <c r="G22" s="46" t="s">
        <v>12</v>
      </c>
      <c r="H22" s="47" t="s">
        <v>12</v>
      </c>
    </row>
    <row r="23" spans="1:8" s="28" customFormat="1" x14ac:dyDescent="0.2">
      <c r="A23" s="34"/>
      <c r="B23" s="99">
        <v>13</v>
      </c>
      <c r="C23" s="101" t="s">
        <v>40</v>
      </c>
      <c r="D23" s="109" t="s">
        <v>41</v>
      </c>
      <c r="E23" s="104" t="s">
        <v>11</v>
      </c>
      <c r="F23" s="39"/>
      <c r="G23" s="46" t="s">
        <v>12</v>
      </c>
      <c r="H23" s="47" t="s">
        <v>12</v>
      </c>
    </row>
    <row r="24" spans="1:8" s="28" customFormat="1" ht="34.5" customHeight="1" x14ac:dyDescent="0.2">
      <c r="A24" s="34"/>
      <c r="B24" s="112"/>
      <c r="C24" s="113"/>
      <c r="D24" s="113"/>
      <c r="E24" s="114"/>
      <c r="F24" s="39"/>
      <c r="G24" s="46" t="s">
        <v>12</v>
      </c>
      <c r="H24" s="47" t="s">
        <v>12</v>
      </c>
    </row>
    <row r="25" spans="1:8" s="28" customFormat="1" ht="51" x14ac:dyDescent="0.2">
      <c r="A25" s="34"/>
      <c r="B25" s="43">
        <v>14</v>
      </c>
      <c r="C25" s="44" t="s">
        <v>42</v>
      </c>
      <c r="D25" s="45" t="s">
        <v>43</v>
      </c>
      <c r="E25" s="38" t="s">
        <v>11</v>
      </c>
      <c r="F25" s="39"/>
      <c r="G25" s="46" t="s">
        <v>12</v>
      </c>
      <c r="H25" s="47" t="s">
        <v>12</v>
      </c>
    </row>
    <row r="26" spans="1:8" s="28" customFormat="1" ht="63.75" x14ac:dyDescent="0.2">
      <c r="A26" s="34"/>
      <c r="B26" s="43">
        <v>15</v>
      </c>
      <c r="C26" s="44" t="s">
        <v>44</v>
      </c>
      <c r="D26" s="50" t="s">
        <v>45</v>
      </c>
      <c r="E26" s="49" t="s">
        <v>18</v>
      </c>
      <c r="F26" s="39"/>
      <c r="G26" s="46" t="s">
        <v>12</v>
      </c>
      <c r="H26" s="47" t="s">
        <v>12</v>
      </c>
    </row>
    <row r="27" spans="1:8" s="28" customFormat="1" ht="73.5" customHeight="1" x14ac:dyDescent="0.2">
      <c r="A27" s="34"/>
      <c r="B27" s="43">
        <v>16</v>
      </c>
      <c r="C27" s="44" t="s">
        <v>46</v>
      </c>
      <c r="D27" s="50" t="s">
        <v>47</v>
      </c>
      <c r="E27" s="49" t="s">
        <v>18</v>
      </c>
      <c r="F27" s="39"/>
      <c r="G27" s="46" t="s">
        <v>12</v>
      </c>
      <c r="H27" s="47" t="s">
        <v>12</v>
      </c>
    </row>
    <row r="28" spans="1:8" s="28" customFormat="1" ht="63.75" x14ac:dyDescent="0.2">
      <c r="A28" s="34"/>
      <c r="B28" s="43">
        <v>17</v>
      </c>
      <c r="C28" s="44" t="s">
        <v>48</v>
      </c>
      <c r="D28" s="45" t="s">
        <v>49</v>
      </c>
      <c r="E28" s="38" t="s">
        <v>50</v>
      </c>
      <c r="F28" s="39"/>
      <c r="G28" s="57" t="s">
        <v>12</v>
      </c>
      <c r="H28" s="47" t="s">
        <v>12</v>
      </c>
    </row>
    <row r="29" spans="1:8" s="28" customFormat="1" x14ac:dyDescent="0.2">
      <c r="A29" s="34"/>
      <c r="B29" s="99">
        <v>18</v>
      </c>
      <c r="C29" s="101" t="s">
        <v>51</v>
      </c>
      <c r="D29" s="109" t="s">
        <v>52</v>
      </c>
      <c r="E29" s="104" t="s">
        <v>11</v>
      </c>
      <c r="F29" s="39"/>
      <c r="G29" s="46" t="s">
        <v>12</v>
      </c>
      <c r="H29" s="47" t="s">
        <v>12</v>
      </c>
    </row>
    <row r="30" spans="1:8" s="28" customFormat="1" x14ac:dyDescent="0.2">
      <c r="A30" s="34"/>
      <c r="B30" s="112"/>
      <c r="C30" s="113"/>
      <c r="D30" s="113"/>
      <c r="E30" s="114"/>
      <c r="F30" s="39"/>
      <c r="G30" s="46" t="s">
        <v>12</v>
      </c>
      <c r="H30" s="47" t="s">
        <v>12</v>
      </c>
    </row>
    <row r="31" spans="1:8" s="28" customFormat="1" ht="63.75" x14ac:dyDescent="0.2">
      <c r="A31" s="34"/>
      <c r="B31" s="43">
        <v>19</v>
      </c>
      <c r="C31" s="44" t="s">
        <v>53</v>
      </c>
      <c r="D31" s="50" t="s">
        <v>54</v>
      </c>
      <c r="E31" s="38" t="s">
        <v>50</v>
      </c>
      <c r="F31" s="39"/>
      <c r="G31" s="46" t="s">
        <v>12</v>
      </c>
      <c r="H31" s="47" t="s">
        <v>12</v>
      </c>
    </row>
    <row r="32" spans="1:8" s="28" customFormat="1" ht="51" x14ac:dyDescent="0.2">
      <c r="A32" s="34"/>
      <c r="B32" s="43">
        <v>20</v>
      </c>
      <c r="C32" s="44" t="s">
        <v>55</v>
      </c>
      <c r="D32" s="45" t="s">
        <v>56</v>
      </c>
      <c r="E32" s="38" t="s">
        <v>50</v>
      </c>
      <c r="F32" s="39"/>
      <c r="G32" s="57" t="s">
        <v>12</v>
      </c>
      <c r="H32" s="47" t="s">
        <v>12</v>
      </c>
    </row>
    <row r="33" spans="1:9" s="28" customFormat="1" ht="35.1" customHeight="1" x14ac:dyDescent="0.2">
      <c r="A33" s="34"/>
      <c r="B33" s="99">
        <v>21</v>
      </c>
      <c r="C33" s="101" t="s">
        <v>57</v>
      </c>
      <c r="D33" s="109" t="s">
        <v>58</v>
      </c>
      <c r="E33" s="104" t="s">
        <v>50</v>
      </c>
      <c r="F33" s="39"/>
      <c r="G33" s="46" t="s">
        <v>12</v>
      </c>
      <c r="H33" s="47" t="s">
        <v>12</v>
      </c>
    </row>
    <row r="34" spans="1:9" s="28" customFormat="1" ht="35.1" customHeight="1" x14ac:dyDescent="0.2">
      <c r="A34" s="34"/>
      <c r="B34" s="112"/>
      <c r="C34" s="113"/>
      <c r="D34" s="113"/>
      <c r="E34" s="114"/>
      <c r="F34" s="39"/>
      <c r="G34" s="46" t="s">
        <v>12</v>
      </c>
      <c r="H34" s="47" t="s">
        <v>12</v>
      </c>
    </row>
    <row r="35" spans="1:9" s="28" customFormat="1" ht="66" customHeight="1" x14ac:dyDescent="0.2">
      <c r="A35" s="34"/>
      <c r="B35" s="43">
        <v>22</v>
      </c>
      <c r="C35" s="44" t="s">
        <v>59</v>
      </c>
      <c r="D35" s="45" t="s">
        <v>60</v>
      </c>
      <c r="E35" s="38" t="s">
        <v>50</v>
      </c>
      <c r="F35" s="39"/>
      <c r="G35" s="57" t="s">
        <v>12</v>
      </c>
      <c r="H35" s="47" t="s">
        <v>12</v>
      </c>
    </row>
    <row r="36" spans="1:9" s="28" customFormat="1" ht="35.1" customHeight="1" x14ac:dyDescent="0.2">
      <c r="A36" s="34"/>
      <c r="B36" s="99">
        <v>23</v>
      </c>
      <c r="C36" s="101" t="s">
        <v>61</v>
      </c>
      <c r="D36" s="109" t="s">
        <v>62</v>
      </c>
      <c r="E36" s="117" t="s">
        <v>50</v>
      </c>
      <c r="F36" s="39"/>
      <c r="G36" s="46" t="s">
        <v>12</v>
      </c>
      <c r="H36" s="47" t="s">
        <v>12</v>
      </c>
    </row>
    <row r="37" spans="1:9" s="28" customFormat="1" ht="35.1" customHeight="1" x14ac:dyDescent="0.2">
      <c r="A37" s="34"/>
      <c r="B37" s="112"/>
      <c r="C37" s="113"/>
      <c r="D37" s="113"/>
      <c r="E37" s="118"/>
      <c r="F37" s="39"/>
      <c r="G37" s="46" t="s">
        <v>12</v>
      </c>
      <c r="H37" s="47" t="s">
        <v>12</v>
      </c>
    </row>
    <row r="38" spans="1:9" s="28" customFormat="1" ht="66" customHeight="1" x14ac:dyDescent="0.2">
      <c r="A38" s="34"/>
      <c r="B38" s="43">
        <v>24</v>
      </c>
      <c r="C38" s="44" t="s">
        <v>63</v>
      </c>
      <c r="D38" s="50" t="s">
        <v>64</v>
      </c>
      <c r="E38" s="49" t="s">
        <v>18</v>
      </c>
      <c r="F38" s="39"/>
      <c r="G38" s="46" t="s">
        <v>12</v>
      </c>
      <c r="H38" s="47" t="s">
        <v>65</v>
      </c>
    </row>
    <row r="39" spans="1:9" s="28" customFormat="1" ht="82.5" customHeight="1" x14ac:dyDescent="0.2">
      <c r="A39" s="34"/>
      <c r="B39" s="43">
        <v>25</v>
      </c>
      <c r="C39" s="44" t="s">
        <v>66</v>
      </c>
      <c r="D39" s="45" t="s">
        <v>67</v>
      </c>
      <c r="E39" s="38" t="s">
        <v>50</v>
      </c>
      <c r="F39" s="39"/>
      <c r="G39" s="58" t="s">
        <v>12</v>
      </c>
      <c r="H39" s="47" t="s">
        <v>12</v>
      </c>
    </row>
    <row r="40" spans="1:9" s="28" customFormat="1" ht="78" customHeight="1" x14ac:dyDescent="0.2">
      <c r="A40" s="34"/>
      <c r="B40" s="43">
        <v>26</v>
      </c>
      <c r="C40" s="51" t="s">
        <v>68</v>
      </c>
      <c r="D40" s="52" t="s">
        <v>69</v>
      </c>
      <c r="E40" s="38" t="s">
        <v>50</v>
      </c>
      <c r="F40" s="39"/>
      <c r="G40" s="46" t="s">
        <v>12</v>
      </c>
      <c r="H40" s="47" t="s">
        <v>12</v>
      </c>
    </row>
    <row r="41" spans="1:9" s="28" customFormat="1" ht="73.5" customHeight="1" x14ac:dyDescent="0.2">
      <c r="A41" s="34"/>
      <c r="B41" s="43">
        <v>27</v>
      </c>
      <c r="C41" s="44" t="s">
        <v>70</v>
      </c>
      <c r="D41" s="45" t="s">
        <v>71</v>
      </c>
      <c r="E41" s="38" t="s">
        <v>50</v>
      </c>
      <c r="F41" s="39"/>
      <c r="G41" s="46" t="s">
        <v>12</v>
      </c>
      <c r="H41" s="47" t="s">
        <v>12</v>
      </c>
    </row>
    <row r="42" spans="1:9" s="28" customFormat="1" ht="164.25" customHeight="1" x14ac:dyDescent="0.2">
      <c r="A42" s="34"/>
      <c r="B42" s="43">
        <v>28</v>
      </c>
      <c r="C42" s="44" t="s">
        <v>72</v>
      </c>
      <c r="D42" s="52" t="s">
        <v>73</v>
      </c>
      <c r="E42" s="38" t="s">
        <v>50</v>
      </c>
      <c r="F42" s="39"/>
      <c r="G42" s="57" t="s">
        <v>12</v>
      </c>
      <c r="H42" s="47" t="s">
        <v>12</v>
      </c>
    </row>
    <row r="43" spans="1:9" ht="51.75" thickBot="1" x14ac:dyDescent="0.25">
      <c r="B43" s="60">
        <v>29</v>
      </c>
      <c r="C43" s="61" t="s">
        <v>74</v>
      </c>
      <c r="D43" s="62" t="s">
        <v>75</v>
      </c>
      <c r="E43" s="63" t="s">
        <v>50</v>
      </c>
      <c r="G43" s="65" t="s">
        <v>12</v>
      </c>
      <c r="H43" s="66" t="s">
        <v>12</v>
      </c>
      <c r="I43" s="7"/>
    </row>
    <row r="44" spans="1:9" ht="16.5" thickBot="1" x14ac:dyDescent="0.25">
      <c r="B44" s="29"/>
      <c r="C44" s="67"/>
      <c r="D44" s="68"/>
      <c r="E44" s="69"/>
      <c r="G44" s="70"/>
      <c r="I44" s="7"/>
    </row>
    <row r="45" spans="1:9" s="28" customFormat="1" ht="76.5" x14ac:dyDescent="0.2">
      <c r="A45" s="34"/>
      <c r="B45" s="35" t="s">
        <v>76</v>
      </c>
      <c r="C45" s="36" t="s">
        <v>77</v>
      </c>
      <c r="D45" s="72" t="s">
        <v>78</v>
      </c>
      <c r="E45" s="73" t="s">
        <v>50</v>
      </c>
      <c r="F45" s="74"/>
      <c r="G45" s="75" t="str">
        <f>IF(E45="Please insert value (#)","",(E45/E28))</f>
        <v/>
      </c>
      <c r="H45" s="76" t="str">
        <f>IF(G45="","","of live trade suppliers were used in the last year")</f>
        <v/>
      </c>
    </row>
    <row r="46" spans="1:9" s="28" customFormat="1" ht="51.75" customHeight="1" x14ac:dyDescent="0.2">
      <c r="A46" s="34"/>
      <c r="B46" s="43" t="s">
        <v>79</v>
      </c>
      <c r="C46" s="44" t="s">
        <v>80</v>
      </c>
      <c r="D46" s="77" t="s">
        <v>81</v>
      </c>
      <c r="E46" s="78" t="s">
        <v>11</v>
      </c>
      <c r="F46" s="74"/>
      <c r="G46" s="79" t="str">
        <f>IF(E46="Please insert value (£)","",(E46/E10))</f>
        <v/>
      </c>
      <c r="H46" s="80" t="str">
        <f>IF(G46="","","of influenced spend used ePOs")</f>
        <v/>
      </c>
    </row>
    <row r="47" spans="1:9" s="28" customFormat="1" ht="72.75" customHeight="1" x14ac:dyDescent="0.2">
      <c r="A47" s="34"/>
      <c r="B47" s="43" t="s">
        <v>82</v>
      </c>
      <c r="C47" s="44" t="s">
        <v>83</v>
      </c>
      <c r="D47" s="77" t="s">
        <v>84</v>
      </c>
      <c r="E47" s="78" t="s">
        <v>50</v>
      </c>
      <c r="F47" s="74"/>
      <c r="G47" s="79" t="str">
        <f>IF(E47="Please insert value (#)","",(E47/E32))</f>
        <v/>
      </c>
      <c r="H47" s="80" t="str">
        <f>IF(G47="","","of POs were raised AFTER the invoice or goods had been received")</f>
        <v/>
      </c>
    </row>
    <row r="48" spans="1:9" s="28" customFormat="1" ht="35.1" customHeight="1" x14ac:dyDescent="0.2">
      <c r="A48" s="34"/>
      <c r="B48" s="99" t="s">
        <v>85</v>
      </c>
      <c r="C48" s="101" t="s">
        <v>86</v>
      </c>
      <c r="D48" s="121" t="s">
        <v>87</v>
      </c>
      <c r="E48" s="123" t="s">
        <v>50</v>
      </c>
      <c r="F48" s="39"/>
      <c r="G48" s="81" t="str">
        <f>IF(E48="Please insert value (#)","",((E40-E48)))</f>
        <v/>
      </c>
      <c r="H48" s="80" t="str">
        <f>IF(G48="","","of Procurement staff are working towards to MCIPS or equivalent")</f>
        <v/>
      </c>
    </row>
    <row r="49" spans="1:8" s="28" customFormat="1" ht="16.5" thickBot="1" x14ac:dyDescent="0.25">
      <c r="A49" s="34"/>
      <c r="B49" s="119"/>
      <c r="C49" s="120"/>
      <c r="D49" s="122"/>
      <c r="E49" s="124"/>
      <c r="F49" s="39"/>
      <c r="G49" s="82" t="str">
        <f>IF(E48="Please insert value (#)","",((E48/E39)))</f>
        <v/>
      </c>
      <c r="H49" s="83" t="str">
        <f>IF(G49="","","of Procurement staff are qualified to MCIPS or equivalent")</f>
        <v/>
      </c>
    </row>
    <row r="50" spans="1:8" s="28" customFormat="1" ht="51" x14ac:dyDescent="0.2">
      <c r="A50" s="34"/>
      <c r="B50" s="43"/>
      <c r="C50" s="44" t="s">
        <v>88</v>
      </c>
      <c r="D50" s="77" t="s">
        <v>89</v>
      </c>
      <c r="E50" s="78" t="s">
        <v>90</v>
      </c>
      <c r="F50" s="74"/>
      <c r="G50" s="79"/>
      <c r="H50" s="80"/>
    </row>
    <row r="51" spans="1:8" s="28" customFormat="1" ht="63.75" x14ac:dyDescent="0.2">
      <c r="A51" s="34"/>
      <c r="B51" s="43"/>
      <c r="C51" s="44" t="s">
        <v>88</v>
      </c>
      <c r="D51" s="77" t="s">
        <v>91</v>
      </c>
      <c r="E51" s="78" t="s">
        <v>90</v>
      </c>
      <c r="F51" s="74"/>
      <c r="G51" s="79"/>
      <c r="H51" s="80"/>
    </row>
    <row r="52" spans="1:8" s="28" customFormat="1" ht="89.25" x14ac:dyDescent="0.2">
      <c r="A52" s="34"/>
      <c r="B52" s="43"/>
      <c r="C52" s="44" t="s">
        <v>88</v>
      </c>
      <c r="D52" s="77" t="s">
        <v>92</v>
      </c>
      <c r="E52" s="78" t="s">
        <v>90</v>
      </c>
      <c r="F52" s="74"/>
      <c r="G52" s="79"/>
      <c r="H52" s="80"/>
    </row>
    <row r="53" spans="1:8" s="28" customFormat="1" ht="90" thickBot="1" x14ac:dyDescent="0.25">
      <c r="A53" s="34"/>
      <c r="B53" s="60"/>
      <c r="C53" s="61" t="s">
        <v>88</v>
      </c>
      <c r="D53" s="84" t="s">
        <v>93</v>
      </c>
      <c r="E53" s="85" t="s">
        <v>90</v>
      </c>
      <c r="F53" s="74"/>
      <c r="G53" s="82"/>
      <c r="H53" s="83"/>
    </row>
    <row r="54" spans="1:8" s="28" customFormat="1" ht="16.5" thickBot="1" x14ac:dyDescent="0.25">
      <c r="A54" s="34"/>
      <c r="B54" s="86"/>
      <c r="C54" s="86"/>
      <c r="D54" s="86"/>
      <c r="E54" s="86"/>
      <c r="F54" s="39"/>
      <c r="G54" s="87"/>
      <c r="H54" s="71"/>
    </row>
    <row r="55" spans="1:8" s="28" customFormat="1" ht="33" customHeight="1" thickBot="1" x14ac:dyDescent="0.25">
      <c r="A55" s="34"/>
      <c r="B55" s="125" t="s">
        <v>94</v>
      </c>
      <c r="C55" s="126"/>
      <c r="D55" s="127"/>
      <c r="E55" s="88"/>
      <c r="F55" s="39"/>
      <c r="G55" s="89"/>
      <c r="H55" s="90"/>
    </row>
    <row r="56" spans="1:8" s="28" customFormat="1" ht="31.5" customHeight="1" x14ac:dyDescent="0.2">
      <c r="A56" s="34"/>
      <c r="B56" s="97">
        <v>1</v>
      </c>
      <c r="C56" s="115" t="s">
        <v>95</v>
      </c>
      <c r="D56" s="116"/>
      <c r="E56" s="88"/>
      <c r="F56" s="39"/>
      <c r="G56" s="89"/>
    </row>
    <row r="57" spans="1:8" s="28" customFormat="1" ht="31.5" customHeight="1" x14ac:dyDescent="0.2">
      <c r="A57" s="34"/>
      <c r="B57" s="98">
        <v>2</v>
      </c>
      <c r="C57" s="130" t="s">
        <v>96</v>
      </c>
      <c r="D57" s="129"/>
      <c r="E57" s="88"/>
      <c r="F57" s="39"/>
      <c r="G57" s="89"/>
      <c r="H57" s="90"/>
    </row>
    <row r="58" spans="1:8" s="28" customFormat="1" ht="29.25" customHeight="1" x14ac:dyDescent="0.2">
      <c r="A58" s="34"/>
      <c r="B58" s="98">
        <v>3</v>
      </c>
      <c r="C58" s="130" t="s">
        <v>97</v>
      </c>
      <c r="D58" s="129"/>
      <c r="E58" s="88"/>
      <c r="F58" s="39"/>
      <c r="G58" s="89"/>
      <c r="H58" s="90"/>
    </row>
    <row r="59" spans="1:8" s="28" customFormat="1" ht="30.75" customHeight="1" x14ac:dyDescent="0.2">
      <c r="A59" s="34"/>
      <c r="B59" s="98">
        <v>4</v>
      </c>
      <c r="C59" s="130" t="s">
        <v>98</v>
      </c>
      <c r="D59" s="129"/>
      <c r="E59" s="88"/>
      <c r="F59" s="39"/>
      <c r="G59" s="89"/>
      <c r="H59" s="90"/>
    </row>
    <row r="60" spans="1:8" s="28" customFormat="1" ht="29.25" customHeight="1" x14ac:dyDescent="0.2">
      <c r="A60" s="34"/>
      <c r="B60" s="98">
        <v>5</v>
      </c>
      <c r="C60" s="130" t="s">
        <v>99</v>
      </c>
      <c r="D60" s="129"/>
      <c r="E60" s="88"/>
      <c r="F60" s="39"/>
      <c r="G60" s="89"/>
      <c r="H60" s="90"/>
    </row>
    <row r="61" spans="1:8" s="28" customFormat="1" ht="29.25" customHeight="1" x14ac:dyDescent="0.2">
      <c r="A61" s="34"/>
      <c r="B61" s="98">
        <v>6</v>
      </c>
      <c r="C61" s="130" t="s">
        <v>100</v>
      </c>
      <c r="D61" s="129"/>
      <c r="E61" s="88"/>
      <c r="F61" s="39"/>
      <c r="G61" s="89"/>
      <c r="H61" s="90"/>
    </row>
    <row r="62" spans="1:8" s="28" customFormat="1" ht="26.25" customHeight="1" x14ac:dyDescent="0.2">
      <c r="A62" s="34"/>
      <c r="B62" s="98">
        <v>7</v>
      </c>
      <c r="C62" s="128" t="s">
        <v>101</v>
      </c>
      <c r="D62" s="129"/>
      <c r="E62" s="88"/>
      <c r="F62" s="39"/>
      <c r="G62" s="89"/>
      <c r="H62" s="90"/>
    </row>
    <row r="63" spans="1:8" s="28" customFormat="1" ht="31.5" customHeight="1" x14ac:dyDescent="0.2">
      <c r="A63" s="34"/>
      <c r="B63" s="98">
        <v>8</v>
      </c>
      <c r="C63" s="128" t="s">
        <v>102</v>
      </c>
      <c r="D63" s="129"/>
      <c r="E63" s="88"/>
      <c r="F63" s="39"/>
      <c r="G63" s="89"/>
      <c r="H63" s="90"/>
    </row>
    <row r="64" spans="1:8" s="28" customFormat="1" ht="30.75" customHeight="1" x14ac:dyDescent="0.2">
      <c r="A64" s="34"/>
      <c r="B64" s="98">
        <v>9</v>
      </c>
      <c r="C64" s="130" t="s">
        <v>103</v>
      </c>
      <c r="D64" s="129"/>
      <c r="E64" s="88"/>
      <c r="F64" s="39"/>
      <c r="G64" s="89"/>
      <c r="H64" s="90"/>
    </row>
    <row r="65" spans="1:9" s="28" customFormat="1" ht="27.75" customHeight="1" x14ac:dyDescent="0.2">
      <c r="A65" s="34"/>
      <c r="B65" s="98">
        <v>10</v>
      </c>
      <c r="C65" s="130" t="s">
        <v>104</v>
      </c>
      <c r="D65" s="129"/>
      <c r="E65" s="88"/>
      <c r="F65" s="39"/>
      <c r="G65" s="89"/>
      <c r="H65" s="90"/>
    </row>
    <row r="66" spans="1:9" s="28" customFormat="1" x14ac:dyDescent="0.2">
      <c r="A66" s="34"/>
      <c r="B66" s="91"/>
      <c r="C66" s="92"/>
      <c r="D66" s="7"/>
      <c r="E66" s="88"/>
      <c r="F66" s="39"/>
      <c r="G66" s="89"/>
      <c r="H66" s="90"/>
    </row>
    <row r="67" spans="1:9" s="28" customFormat="1" x14ac:dyDescent="0.2">
      <c r="A67" s="34"/>
      <c r="B67" s="91"/>
      <c r="C67" s="92"/>
      <c r="D67" s="7"/>
      <c r="E67" s="88"/>
      <c r="F67" s="39"/>
      <c r="G67" s="89"/>
      <c r="H67" s="90"/>
    </row>
    <row r="68" spans="1:9" s="28" customFormat="1" x14ac:dyDescent="0.2">
      <c r="A68" s="34"/>
      <c r="B68" s="91"/>
      <c r="C68" s="92"/>
      <c r="D68" s="7"/>
      <c r="E68" s="88"/>
      <c r="F68" s="39"/>
      <c r="G68" s="89"/>
      <c r="H68" s="90"/>
    </row>
    <row r="69" spans="1:9" s="28" customFormat="1" ht="99" customHeight="1" x14ac:dyDescent="0.2">
      <c r="A69" s="34"/>
      <c r="F69" s="39"/>
      <c r="G69" s="89"/>
      <c r="H69" s="93"/>
    </row>
    <row r="70" spans="1:9" s="28" customFormat="1" ht="112.5" customHeight="1" x14ac:dyDescent="0.2">
      <c r="A70" s="34"/>
      <c r="F70" s="39"/>
      <c r="G70" s="89"/>
      <c r="H70" s="90"/>
    </row>
    <row r="71" spans="1:9" ht="118.5" customHeight="1" x14ac:dyDescent="0.2">
      <c r="G71" s="89"/>
      <c r="H71" s="90"/>
      <c r="I71" s="7"/>
    </row>
    <row r="72" spans="1:9" ht="84.75" customHeight="1" x14ac:dyDescent="0.2">
      <c r="G72" s="89"/>
      <c r="H72" s="90"/>
      <c r="I72" s="7"/>
    </row>
    <row r="73" spans="1:9" x14ac:dyDescent="0.2">
      <c r="G73" s="89"/>
      <c r="H73" s="90"/>
      <c r="I73" s="7"/>
    </row>
  </sheetData>
  <mergeCells count="40">
    <mergeCell ref="C63:D63"/>
    <mergeCell ref="C64:D64"/>
    <mergeCell ref="C65:D65"/>
    <mergeCell ref="C57:D57"/>
    <mergeCell ref="C58:D58"/>
    <mergeCell ref="C59:D59"/>
    <mergeCell ref="C60:D60"/>
    <mergeCell ref="C61:D61"/>
    <mergeCell ref="C62:D62"/>
    <mergeCell ref="C56:D56"/>
    <mergeCell ref="B33:B34"/>
    <mergeCell ref="C33:C34"/>
    <mergeCell ref="D33:D34"/>
    <mergeCell ref="E33:E34"/>
    <mergeCell ref="B36:B37"/>
    <mergeCell ref="C36:C37"/>
    <mergeCell ref="D36:D37"/>
    <mergeCell ref="E36:E37"/>
    <mergeCell ref="B48:B49"/>
    <mergeCell ref="C48:C49"/>
    <mergeCell ref="D48:D49"/>
    <mergeCell ref="E48:E49"/>
    <mergeCell ref="B55:D55"/>
    <mergeCell ref="B23:B24"/>
    <mergeCell ref="C23:C24"/>
    <mergeCell ref="D23:D24"/>
    <mergeCell ref="E23:E24"/>
    <mergeCell ref="B29:B30"/>
    <mergeCell ref="C29:C30"/>
    <mergeCell ref="D29:D30"/>
    <mergeCell ref="E29:E30"/>
    <mergeCell ref="B20:B21"/>
    <mergeCell ref="C20:C21"/>
    <mergeCell ref="D20:D21"/>
    <mergeCell ref="E20:E21"/>
    <mergeCell ref="G8:H8"/>
    <mergeCell ref="B15:B16"/>
    <mergeCell ref="C15:C16"/>
    <mergeCell ref="D15:D16"/>
    <mergeCell ref="E15:E16"/>
  </mergeCells>
  <conditionalFormatting sqref="G11">
    <cfRule type="cellIs" dxfId="21" priority="20" operator="equal">
      <formula>""</formula>
    </cfRule>
    <cfRule type="cellIs" dxfId="20" priority="21" operator="lessThanOrEqual">
      <formula>0</formula>
    </cfRule>
    <cfRule type="cellIs" dxfId="19" priority="22" operator="greaterThan">
      <formula>0</formula>
    </cfRule>
  </conditionalFormatting>
  <conditionalFormatting sqref="G13">
    <cfRule type="cellIs" dxfId="18" priority="16" operator="equal">
      <formula>""</formula>
    </cfRule>
    <cfRule type="cellIs" dxfId="17" priority="17" operator="greaterThan">
      <formula>0.85</formula>
    </cfRule>
    <cfRule type="cellIs" dxfId="16" priority="18" operator="between">
      <formula>0.65</formula>
      <formula>0.85</formula>
    </cfRule>
    <cfRule type="cellIs" dxfId="15" priority="19" operator="lessThan">
      <formula>0.65</formula>
    </cfRule>
  </conditionalFormatting>
  <conditionalFormatting sqref="G49 G54">
    <cfRule type="cellIs" dxfId="14" priority="13" operator="equal">
      <formula>""</formula>
    </cfRule>
    <cfRule type="cellIs" dxfId="13" priority="14" operator="greaterThan">
      <formula>0</formula>
    </cfRule>
    <cfRule type="cellIs" dxfId="12" priority="15" operator="lessThan">
      <formula>1</formula>
    </cfRule>
  </conditionalFormatting>
  <conditionalFormatting sqref="G10">
    <cfRule type="cellIs" dxfId="11" priority="9" operator="equal">
      <formula>IF(E10="Please insert value (£)","",E10/E9)</formula>
    </cfRule>
    <cfRule type="cellIs" dxfId="10" priority="10" operator="greaterThanOrEqual">
      <formula>90%</formula>
    </cfRule>
    <cfRule type="cellIs" dxfId="9" priority="11" operator="between">
      <formula>50%</formula>
      <formula>0.9</formula>
    </cfRule>
    <cfRule type="cellIs" dxfId="8" priority="12" operator="lessThan">
      <formula>50%</formula>
    </cfRule>
  </conditionalFormatting>
  <conditionalFormatting sqref="G12">
    <cfRule type="cellIs" dxfId="7" priority="1" operator="equal">
      <formula>IF(E12="Please insert value (£)","",E12)</formula>
    </cfRule>
    <cfRule type="cellIs" dxfId="6" priority="6" operator="lessThan">
      <formula>0.5</formula>
    </cfRule>
    <cfRule type="cellIs" dxfId="5" priority="7" operator="between">
      <formula>0.5</formula>
      <formula>0.8</formula>
    </cfRule>
    <cfRule type="cellIs" dxfId="4" priority="8" operator="greaterThan">
      <formula>0.8</formula>
    </cfRule>
  </conditionalFormatting>
  <conditionalFormatting sqref="G38">
    <cfRule type="cellIs" dxfId="3" priority="2" operator="equal">
      <formula>""</formula>
    </cfRule>
    <cfRule type="cellIs" dxfId="2" priority="3" operator="greaterThanOrEqual">
      <formula>90%</formula>
    </cfRule>
    <cfRule type="cellIs" dxfId="1" priority="4" operator="between">
      <formula>80%</formula>
      <formula>"&lt;0.9"</formula>
    </cfRule>
    <cfRule type="cellIs" dxfId="0" priority="5" operator="lessThan">
      <formula>80%</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A30737616</value>
    </field>
    <field name="Objective-Title">
      <value order="0">PCIP - Dashboard - FINAL Jan 16</value>
    </field>
    <field name="Objective-Description">
      <value order="0"/>
    </field>
    <field name="Objective-CreationStamp">
      <value order="0">2020-11-09T11:20:08Z</value>
    </field>
    <field name="Objective-IsApproved">
      <value order="0">false</value>
    </field>
    <field name="Objective-IsPublished">
      <value order="0">false</value>
    </field>
    <field name="Objective-DatePublished">
      <value order="0"/>
    </field>
    <field name="Objective-ModificationStamp">
      <value order="0">2020-11-09T11:20:08Z</value>
    </field>
    <field name="Objective-Owner">
      <value order="0">Naughton, Paula P (U440713)</value>
    </field>
    <field name="Objective-Path">
      <value order="0">Objective Global Folder:SG File Plan:Government, politics and public administration:Public administration:Procurement:Advice and policy: Procurement:Procurement Development: Best Practice: Procurement Journey Route 4 - 2020: 2020-2025</value>
    </field>
    <field name="Objective-Parent">
      <value order="0">Procurement Development: Best Practice: Procurement Journey Route 4 - 2020: 2020-2025</value>
    </field>
    <field name="Objective-State">
      <value order="0">Being Drafted</value>
    </field>
    <field name="Objective-VersionId">
      <value order="0">vA44740925</value>
    </field>
    <field name="Objective-Version">
      <value order="0">0.1</value>
    </field>
    <field name="Objective-VersionNumber">
      <value order="0">1</value>
    </field>
    <field name="Objective-VersionComment">
      <value order="0">First version</value>
    </field>
    <field name="Objective-FileNumber">
      <value order="0">CASE/491146</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Lizanne</dc:creator>
  <cp:lastModifiedBy>Lynn McCann-Tyrrell</cp:lastModifiedBy>
  <dcterms:created xsi:type="dcterms:W3CDTF">2016-05-13T13:24:27Z</dcterms:created>
  <dcterms:modified xsi:type="dcterms:W3CDTF">2020-11-09T11:47:54Z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A30737616</vt:lpwstr>
  </property>
  <property fmtid="{D5CDD505-2E9C-101B-9397-08002B2CF9AE}" pid="4" name="Objective-Title">
    <vt:lpwstr>PCIP - Dashboard - FINAL Jan 16</vt:lpwstr>
  </property>
  <property fmtid="{D5CDD505-2E9C-101B-9397-08002B2CF9AE}" pid="5" name="Objective-Comment">
    <vt:lpwstr/>
  </property>
  <property fmtid="{D5CDD505-2E9C-101B-9397-08002B2CF9AE}" pid="6" name="Objective-CreationStamp">
    <vt:filetime>2020-11-09T11:20:08Z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2020-11-09T11:20:08Z</vt:filetime>
  </property>
  <property fmtid="{D5CDD505-2E9C-101B-9397-08002B2CF9AE}" pid="11" name="Objective-Owner">
    <vt:lpwstr>Naughton, Paula P (U440713)</vt:lpwstr>
  </property>
  <property fmtid="{D5CDD505-2E9C-101B-9397-08002B2CF9AE}" pid="12" name="Objective-Path">
    <vt:lpwstr>Objective Global Folder:SG File Plan:Government, politics and public administration:Public administration:Procurement:Advice and policy: Procurement:Procurement Development: Best Practice: Procurement Journey Route 4 - 2020: 2020-2025</vt:lpwstr>
  </property>
  <property fmtid="{D5CDD505-2E9C-101B-9397-08002B2CF9AE}" pid="13" name="Objective-Parent">
    <vt:lpwstr>Procurement Development: Best Practice: Procurement Journey Route 4 - 2020: 2020-2025</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CASE/491146</vt:lpwstr>
  </property>
  <property fmtid="{D5CDD505-2E9C-101B-9397-08002B2CF9AE}" pid="19" name="Objective-Classification">
    <vt:lpwstr>OFFICIAL</vt:lpwstr>
  </property>
  <property fmtid="{D5CDD505-2E9C-101B-9397-08002B2CF9AE}" pid="20" name="Objective-Caveats">
    <vt:lpwstr>Caveat for access to SG Fileplan</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vA44740925</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ies>
</file>